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5\Portal da Transparência\87633\"/>
    </mc:Choice>
  </mc:AlternateContent>
  <xr:revisionPtr revIDLastSave="0" documentId="8_{4910F604-2BDD-4E1C-A520-450EAE1ED96C}" xr6:coauthVersionLast="47" xr6:coauthVersionMax="47" xr10:uidLastSave="{00000000-0000-0000-0000-000000000000}"/>
  <bookViews>
    <workbookView xWindow="-120" yWindow="-120" windowWidth="29040" windowHeight="15720" xr2:uid="{C965FEC3-4CDE-4520-895A-C6DFAD0DFB6E}"/>
  </bookViews>
  <sheets>
    <sheet name="Anexo GGCON 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GGCON '!$A$18:$I$94</definedName>
    <definedName name="A">#REF!</definedName>
    <definedName name="AAAAAAAAAAA">#REF!</definedName>
    <definedName name="ANEXO12">#REF!</definedName>
    <definedName name="_xlnm.Print_Area" localSheetId="0">'Anexo GGCON '!$A$1:$H$112</definedName>
    <definedName name="B">#REF!</definedName>
    <definedName name="bbbbbbbbbbbbbbb">#REF!</definedName>
    <definedName name="CONSOL_HIERARQUIZADO_HCOP">#REF!</definedName>
    <definedName name="CONSOLIDADO">#REF!</definedName>
    <definedName name="CRIS">#REF!</definedName>
    <definedName name="DCNE" localSheetId="0">#REF!</definedName>
    <definedName name="DCNE">#REF!</definedName>
    <definedName name="dEMONS">#REF!</definedName>
    <definedName name="Despesas">[2]RecProprios!$E$1:$E$65536</definedName>
    <definedName name="E">#REF!</definedName>
    <definedName name="e_consolidado_hier_completa">#REF!</definedName>
    <definedName name="e_consolidado_julho07_hier_completa">#REF!</definedName>
    <definedName name="e_saldo_total_julh07_hier_completa">#REF!</definedName>
    <definedName name="F">#REF!</definedName>
    <definedName name="FFFFFFF">#REF!</definedName>
    <definedName name="FFFFFFFFFFFFFFFFFF">#REF!</definedName>
    <definedName name="Fonte">[2]Tabelas!$D$1:$D$3</definedName>
    <definedName name="fppfpfpfp">#REF!</definedName>
    <definedName name="ggg">#REF!</definedName>
    <definedName name="GR">#REF!</definedName>
    <definedName name="ICESP_DFC___CONSOL_HIERAR">#REF!</definedName>
    <definedName name="já">#REF!</definedName>
    <definedName name="jjjjjjjjjjjjjjjjjjjjj">#REF!</definedName>
    <definedName name="k">#REF!</definedName>
    <definedName name="LDLDLDLDLD">#REF!</definedName>
    <definedName name="LeiAutorizadora">[2]Tabelas!$F$1:$F$13</definedName>
    <definedName name="LL">#REF!</definedName>
    <definedName name="mmmm">#REF!</definedName>
    <definedName name="N___Consolidado_ICESP_HIER">#REF!</definedName>
    <definedName name="NatDesp">[2]Tabelas!$A$1:$A$6</definedName>
    <definedName name="o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>#REF!</definedName>
    <definedName name="ZZ_DISTR_AIH_CONTR_DEZ2005">#REF!</definedName>
    <definedName name="ZZ_DISTR_AIH_CONTR_JAN2006">#REF!</definedName>
    <definedName name="ZZ_DISTR_AMB_CONTR_DEZ2005">#REF!</definedName>
    <definedName name="ZZ_DISTR_AMB_CONTR_JAN2006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94" i="1" l="1"/>
  <c r="F88" i="1"/>
</calcChain>
</file>

<file path=xl/sharedStrings.xml><?xml version="1.0" encoding="utf-8"?>
<sst xmlns="http://schemas.openxmlformats.org/spreadsheetml/2006/main" count="319" uniqueCount="164">
  <si>
    <t>SECRETARIA DE ESTADO DA SAÚDE</t>
  </si>
  <si>
    <t>DEMONSTRATIVO INTEGRAL DAS RECEITAS E DESPESAS</t>
  </si>
  <si>
    <t>TERCEIRO SETOR E PRIMEIRO SETOR</t>
  </si>
  <si>
    <r>
      <t xml:space="preserve">ÓRGÃO CONCESSOR: </t>
    </r>
    <r>
      <rPr>
        <sz val="11"/>
        <rFont val="Calibri"/>
        <family val="2"/>
      </rPr>
      <t>SECRETARIA DE ESTADO DA SAÚDE</t>
    </r>
  </si>
  <si>
    <r>
      <t xml:space="preserve">TIPO DE CONCESSÃO (1): </t>
    </r>
    <r>
      <rPr>
        <sz val="11"/>
        <rFont val="Calibri"/>
        <family val="2"/>
      </rPr>
      <t>SUBVENÇÃO</t>
    </r>
  </si>
  <si>
    <r>
      <t xml:space="preserve">OBJETO: </t>
    </r>
    <r>
      <rPr>
        <sz val="11"/>
        <rFont val="Calibri"/>
        <family val="2"/>
      </rPr>
      <t>Custeio - execução de consultas especializadas em Gastroenterologia e Hepatologia no Ambulatório Várzea do Carmo, exames diagnósticos e procedimentos terapêuticos endoscópicos.</t>
    </r>
  </si>
  <si>
    <r>
      <t xml:space="preserve">CONVÊNIO Nº: </t>
    </r>
    <r>
      <rPr>
        <sz val="11"/>
        <rFont val="Calibri"/>
        <family val="2"/>
      </rPr>
      <t>1702/2025</t>
    </r>
  </si>
  <si>
    <t xml:space="preserve">TERMO ADITIVO Nº: </t>
  </si>
  <si>
    <r>
      <t>EXERCÍCIO:</t>
    </r>
    <r>
      <rPr>
        <sz val="11"/>
        <color indexed="8"/>
        <rFont val="Calibri"/>
        <family val="2"/>
      </rPr>
      <t xml:space="preserve"> DEZEMBRO/2025</t>
    </r>
  </si>
  <si>
    <r>
      <t xml:space="preserve">BENEFICIÁRIO: </t>
    </r>
    <r>
      <rPr>
        <sz val="11"/>
        <rFont val="Calibri"/>
        <family val="2"/>
      </rPr>
      <t>FUNDAÇÃO FACULDADE DE MEDICINA</t>
    </r>
  </si>
  <si>
    <r>
      <t xml:space="preserve">CNPJ: </t>
    </r>
    <r>
      <rPr>
        <sz val="11"/>
        <rFont val="Calibri"/>
        <family val="2"/>
      </rPr>
      <t>56.577.059/0001-00</t>
    </r>
  </si>
  <si>
    <r>
      <t xml:space="preserve">ENDEREÇO e CEP: </t>
    </r>
    <r>
      <rPr>
        <sz val="11"/>
        <rFont val="Calibri"/>
        <family val="2"/>
      </rPr>
      <t>AVENIDA REBOUÇAS, n.º 381 - CEP 05401-000</t>
    </r>
  </si>
  <si>
    <r>
      <t xml:space="preserve">RESPONSÁVEL(IS) PELO BENEFICIÁRIO: </t>
    </r>
    <r>
      <rPr>
        <sz val="11"/>
        <rFont val="Calibri"/>
        <family val="2"/>
      </rPr>
      <t>DR. ARNALDO HOSSEPIAN SALLES LIMA JUNIOR</t>
    </r>
  </si>
  <si>
    <r>
      <t>VALOR TOTAL RECEBIDO:</t>
    </r>
    <r>
      <rPr>
        <sz val="11"/>
        <color theme="1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R$ </t>
    </r>
    <r>
      <rPr>
        <sz val="11"/>
        <color theme="1"/>
        <rFont val="Calibri"/>
        <family val="2"/>
      </rPr>
      <t>1.149.817,00</t>
    </r>
  </si>
  <si>
    <r>
      <t xml:space="preserve">ORIGEM DOS RECURSOS (2): </t>
    </r>
    <r>
      <rPr>
        <sz val="11"/>
        <rFont val="Calibri"/>
        <family val="2"/>
      </rPr>
      <t>ESTADUAL</t>
    </r>
  </si>
  <si>
    <t>RELAÇÃO DAS DESPESAS (4)</t>
  </si>
  <si>
    <t>ITEM</t>
  </si>
  <si>
    <t>DATA DO DOCUMENTO</t>
  </si>
  <si>
    <t>ESPECIFICAÇÃO DO DOCUMENTO FISCAL (3)</t>
  </si>
  <si>
    <t>CREDOR</t>
  </si>
  <si>
    <t>NATUREZA DA DESPESA RESUMIDAMENTE</t>
  </si>
  <si>
    <t>VALOR (R$)</t>
  </si>
  <si>
    <t>Nº CH ou DOC. DÉBITO</t>
  </si>
  <si>
    <t>DATA DA COMPENSAÇÃO</t>
  </si>
  <si>
    <t>NF Nº 394348</t>
  </si>
  <si>
    <t xml:space="preserve">ECOLAB QUIMICA LTDA </t>
  </si>
  <si>
    <t>MATERIAL MÉDICO E HOSPITALAR (*)</t>
  </si>
  <si>
    <t>TRF 206.221</t>
  </si>
  <si>
    <t>NF Nº 998049 (Parte)</t>
  </si>
  <si>
    <t>ALELO S.A.</t>
  </si>
  <si>
    <t>RECURSOS HUMANOS (5)</t>
  </si>
  <si>
    <t>NF Nº 2797852 (Parte)</t>
  </si>
  <si>
    <t xml:space="preserve">DOMICILI INDUSTRIA E COMERCIO DE ALIMENTOS LTDA             </t>
  </si>
  <si>
    <t>TIT Nº 2025002950 (Parte)</t>
  </si>
  <si>
    <t xml:space="preserve">DEPARTAMENTO DE RH                                          </t>
  </si>
  <si>
    <t>FATURA</t>
  </si>
  <si>
    <t xml:space="preserve">TELEFONICA BRASIL S.A                                       </t>
  </si>
  <si>
    <t>UTILIDADE PÚBLICA (7)</t>
  </si>
  <si>
    <t>TRF 206.221 - TRF 71.202</t>
  </si>
  <si>
    <t>22/12/25 - 23/12/25</t>
  </si>
  <si>
    <t>NF Nº 107334</t>
  </si>
  <si>
    <t xml:space="preserve">ORGANIZACAO FARMACEUTICA FORMULARIUM LTDA                   </t>
  </si>
  <si>
    <t>MEDICAMENTOS</t>
  </si>
  <si>
    <t>TED 19.739</t>
  </si>
  <si>
    <t>NF Nº 7321</t>
  </si>
  <si>
    <t>TESI BRASIL TECNOLOGIAS ELETRONICAS E SISTEMAS DE INFORMAÇÃO</t>
  </si>
  <si>
    <t>OUTROS SERVIÇOS DE TERCEIROS</t>
  </si>
  <si>
    <t>NF Nº7338</t>
  </si>
  <si>
    <t>TED 14.711</t>
  </si>
  <si>
    <t>NF Nº 176027</t>
  </si>
  <si>
    <t xml:space="preserve">SISPACK MEDICAL LTDA                                        </t>
  </si>
  <si>
    <t>PAGTO 20.148</t>
  </si>
  <si>
    <t>FATURA Nº 2404</t>
  </si>
  <si>
    <t xml:space="preserve">GRUPOHOST COMUNICAÇÃO MULTIMIDIA LTDA                       </t>
  </si>
  <si>
    <t>TRF 71.202</t>
  </si>
  <si>
    <t>NF Nº 875 (Parte)</t>
  </si>
  <si>
    <t>NF Nº 2082317</t>
  </si>
  <si>
    <t xml:space="preserve">COMERCIAL CIRURGICA RIOCLARENSE LTDA                        </t>
  </si>
  <si>
    <t>PAGTO 19.902</t>
  </si>
  <si>
    <t>NF Nº 50684</t>
  </si>
  <si>
    <t xml:space="preserve">DIPHA DISTRIBUIDORA PHARMACEUTICA LTDA                      </t>
  </si>
  <si>
    <t>PAGTO 25.151</t>
  </si>
  <si>
    <t>NF Nº 24726</t>
  </si>
  <si>
    <t xml:space="preserve">MEDILAR IMP E DIST DE PRODUTOS MEDICOS HOSPITALARES SA      </t>
  </si>
  <si>
    <t>PAGTO 26.099</t>
  </si>
  <si>
    <t>NF Nº 132810</t>
  </si>
  <si>
    <t xml:space="preserve">MEDICAMENTAL HOSPITALAR LTDA                                </t>
  </si>
  <si>
    <t>NF Nº 1199</t>
  </si>
  <si>
    <t xml:space="preserve">CHAMBARELLI INFO LTDA                                       </t>
  </si>
  <si>
    <t>OUTROS MATERIAIS DE CONSUMO</t>
  </si>
  <si>
    <t>PAGTO 24.581</t>
  </si>
  <si>
    <t>NF Nº 348131</t>
  </si>
  <si>
    <t xml:space="preserve">CRISMED COMERCIAL HOSPITALAR LTDA                           </t>
  </si>
  <si>
    <t>PAGTO 12.289</t>
  </si>
  <si>
    <t>NF Nº 346988</t>
  </si>
  <si>
    <t xml:space="preserve">SOMA/SP PRODUTOS HOSPITALARES LTDA                          </t>
  </si>
  <si>
    <t>PAGTO 26.206</t>
  </si>
  <si>
    <t>NF Nº 438932 (Parte)</t>
  </si>
  <si>
    <t>NF Nº 1203</t>
  </si>
  <si>
    <t>PAGTO 20.777</t>
  </si>
  <si>
    <t>NF Nº 25006</t>
  </si>
  <si>
    <t>NF Nº 2844569 (Parte)</t>
  </si>
  <si>
    <t xml:space="preserve">FATURA </t>
  </si>
  <si>
    <t>PAGTO 14.517</t>
  </si>
  <si>
    <t>NF Nº 51470</t>
  </si>
  <si>
    <t>PAGTO 19.932</t>
  </si>
  <si>
    <t>TERMO DE RESCISÃO</t>
  </si>
  <si>
    <t>ROBERTO SANTOS FERRAZ</t>
  </si>
  <si>
    <t>NF Nº 192572</t>
  </si>
  <si>
    <t xml:space="preserve">G.F.E. DO BRASIL LTDA.                                      </t>
  </si>
  <si>
    <t>NF Nº 561894</t>
  </si>
  <si>
    <t xml:space="preserve">SCITECH PRODUTOS MEDICOS SA                                 </t>
  </si>
  <si>
    <t>TED 20.144</t>
  </si>
  <si>
    <t>FOLHA ANALÍTICA</t>
  </si>
  <si>
    <t>ALBERTO QUEIROZ FARIAS</t>
  </si>
  <si>
    <t>ANDREA TIEMY YAMADA</t>
  </si>
  <si>
    <t>CAIO RODRIGUES MAGRINI</t>
  </si>
  <si>
    <t>GFD (Parte)</t>
  </si>
  <si>
    <t>CAIXA ECONÔMICA FEDERAL</t>
  </si>
  <si>
    <t>TRF 20.600</t>
  </si>
  <si>
    <t>CLAUDIA DE ARRUDA</t>
  </si>
  <si>
    <t>DARF (Parte)</t>
  </si>
  <si>
    <t xml:space="preserve">SECRETARIA DA RECEITA FEDERAL                               </t>
  </si>
  <si>
    <t>SERVIÇOS MÉDICOS (*)</t>
  </si>
  <si>
    <t>DANIEL MAKOTO NAKAGAWA</t>
  </si>
  <si>
    <t>DAVI VIANA RAMOS</t>
  </si>
  <si>
    <t>EDUARDO LUIZ RACHID CANCADO</t>
  </si>
  <si>
    <t>FABIO KASSAB</t>
  </si>
  <si>
    <t>FAUSTO ROLIM NETO</t>
  </si>
  <si>
    <t>SECRETARIA DA RECEITA FEDERAL</t>
  </si>
  <si>
    <t>IVANA CARLA SENA PINTO</t>
  </si>
  <si>
    <t>JULIO CESAR SILVA DE BRITO</t>
  </si>
  <si>
    <t>MICHELE OLIVEIRA DE MARCO</t>
  </si>
  <si>
    <t>RAFAELA DE OLIVEIRA</t>
  </si>
  <si>
    <t>RICARDO KAWAOKA MIYAKE</t>
  </si>
  <si>
    <t>NF Nº 80</t>
  </si>
  <si>
    <t xml:space="preserve">CRISTIANE APARECIDA NITO                                    </t>
  </si>
  <si>
    <t>TED 19.900</t>
  </si>
  <si>
    <t>NF Nº 3819</t>
  </si>
  <si>
    <t xml:space="preserve">MODO - COMERCIO E SERVICOS DE EQUIP HOSPITALARES LTDA       </t>
  </si>
  <si>
    <t>TED 12.298</t>
  </si>
  <si>
    <t>GP Nº 651138/2025 (Parte)</t>
  </si>
  <si>
    <t>TIT. Nº 2025003683 (Parte)</t>
  </si>
  <si>
    <t>COMPROVANTE</t>
  </si>
  <si>
    <t xml:space="preserve">MARIANE MUNIZ BISCA                                         </t>
  </si>
  <si>
    <t>TED 45.971</t>
  </si>
  <si>
    <t>NF Nº 449</t>
  </si>
  <si>
    <t xml:space="preserve">JACG DIAGNOSTICOS MEDICOS S/S                               </t>
  </si>
  <si>
    <t>DOC Nº 61860401 (Parte)</t>
  </si>
  <si>
    <t>SINDICATO DOS AUX E TEC DE ENFERMAGEM E TRAB ESTAB DE SERVIÇOS NO ESTADO DE SÃO PAULO</t>
  </si>
  <si>
    <t>DOC Nº 771755 (Parte)</t>
  </si>
  <si>
    <t>SINDICATO DOS ENFERMEIROS NO ESTADO DE SÃO PAULO</t>
  </si>
  <si>
    <t>RECIBO DE FÉRIAS</t>
  </si>
  <si>
    <t>RENATA NOVAIS</t>
  </si>
  <si>
    <t>RONALDO BLAT LAGE</t>
  </si>
  <si>
    <t>NF Nº 881 (Parte)</t>
  </si>
  <si>
    <t>TIT. Nº 2025003679 (Parte)</t>
  </si>
  <si>
    <t>GP Nº 657178/2025 (Parte)</t>
  </si>
  <si>
    <t>PISO NACIONAL DE ENFERMAGEM</t>
  </si>
  <si>
    <t>TED 53.700</t>
  </si>
  <si>
    <t>ALEXANDRE DE SOUSA CARLOS</t>
  </si>
  <si>
    <t>DECIO CHINZON</t>
  </si>
  <si>
    <t>VALDINELIA BOMFIM BARBAN SPOSETO</t>
  </si>
  <si>
    <t>N/T</t>
  </si>
  <si>
    <t>CRÉDITO REF. TARIFA BANCÁRIA DO DIA 28/11/25</t>
  </si>
  <si>
    <t>DESPESAS FINANCEIRAS E BANCÁRIAS</t>
  </si>
  <si>
    <t>DÉBITO INDEVIDO - ACERTADO DIA 23/01/26</t>
  </si>
  <si>
    <t>TARIFA BANCÁRIA - ACERTADO DIA 02/01/26</t>
  </si>
  <si>
    <t>TARIFA</t>
  </si>
  <si>
    <t>TOTAL</t>
  </si>
  <si>
    <t>Total Recebido:</t>
  </si>
  <si>
    <t>Receita de Aplicação Financeira</t>
  </si>
  <si>
    <t>Outras Receitas</t>
  </si>
  <si>
    <t>Saldo do Exercício Anterior</t>
  </si>
  <si>
    <t>Recursos Próprios</t>
  </si>
  <si>
    <t>SALDO PARA O EXERCÍCIO SEGUINTE</t>
  </si>
  <si>
    <t>Declaramos, na qualidade de responsáveis pela entidade supra epigrafada, sob as penas da lei, que a despesa relacionada, examinada pelo Conselho Curador, comprova exata aplicação dos recursos recebidos para os fins indicados, conforme programa de trabalho aprovado, proposto ao Órgão Concessor.</t>
  </si>
  <si>
    <r>
      <t xml:space="preserve">LOCAL e DATA: </t>
    </r>
    <r>
      <rPr>
        <sz val="10"/>
        <rFont val="Calibri"/>
        <family val="2"/>
      </rPr>
      <t>São Paulo, 6 de março de 2026</t>
    </r>
  </si>
  <si>
    <r>
      <t xml:space="preserve">RESPONSÁVEL: </t>
    </r>
    <r>
      <rPr>
        <sz val="10"/>
        <rFont val="Calibri"/>
        <family val="2"/>
      </rPr>
      <t>Mauricio Akihiro Maki</t>
    </r>
  </si>
  <si>
    <t xml:space="preserve">                            Diretor Financeiro</t>
  </si>
  <si>
    <t>(1) Auxílio, subvenção ou contribuição</t>
  </si>
  <si>
    <t>(2) Origem dos recursos: federal, estadual ou municipal, devendo ser elaborado um Anexo para cada fonte de recurso.</t>
  </si>
  <si>
    <t>(3) Notas Fiscais e recibos</t>
  </si>
  <si>
    <t>(4) No rol das despesas incluir também os gastos que não são classificados contabilmente como DESPESAS, como, por exemplo, aquisição de bens permanentes.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</si>
</sst>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4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Calibri"/>
      <family val="2"/>
    </font>
    <font>
      <sz val="8"/>
      <name val="Calibri"/>
      <family val="2"/>
    </font>
    <font>
      <sz val="8"/>
      <color theme="1"/>
      <name val="Calibri"/>
      <family val="2"/>
    </font>
    <font>
      <b/>
      <sz val="8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10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3" fontId="1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7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2" applyFont="1"/>
    <xf numFmtId="0" fontId="5" fillId="0" borderId="0" xfId="2" applyFont="1" applyAlignment="1">
      <alignment horizontal="center"/>
    </xf>
    <xf numFmtId="0" fontId="6" fillId="0" borderId="0" xfId="2" applyFont="1"/>
    <xf numFmtId="0" fontId="7" fillId="0" borderId="0" xfId="2" applyFont="1"/>
    <xf numFmtId="0" fontId="8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9" fillId="2" borderId="0" xfId="3" applyFont="1" applyFill="1" applyAlignment="1">
      <alignment horizontal="center" vertical="center"/>
    </xf>
    <xf numFmtId="0" fontId="9" fillId="0" borderId="0" xfId="2" applyFont="1" applyAlignment="1">
      <alignment horizontal="left" vertical="center" wrapText="1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0" xfId="4" applyFont="1" applyAlignment="1">
      <alignment vertical="center"/>
    </xf>
    <xf numFmtId="43" fontId="13" fillId="0" borderId="0" xfId="1" applyFont="1" applyBorder="1" applyAlignment="1">
      <alignment vertical="center"/>
    </xf>
    <xf numFmtId="0" fontId="4" fillId="0" borderId="0" xfId="2" applyFont="1" applyAlignment="1">
      <alignment vertical="center" wrapText="1"/>
    </xf>
    <xf numFmtId="0" fontId="8" fillId="0" borderId="0" xfId="5" applyFont="1" applyAlignment="1">
      <alignment vertical="center"/>
    </xf>
    <xf numFmtId="4" fontId="6" fillId="0" borderId="0" xfId="2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6" fillId="0" borderId="0" xfId="2" applyFont="1" applyAlignment="1">
      <alignment horizontal="center" vertical="center"/>
    </xf>
    <xf numFmtId="0" fontId="14" fillId="0" borderId="0" xfId="2" applyFont="1"/>
    <xf numFmtId="0" fontId="15" fillId="0" borderId="0" xfId="2" applyFont="1"/>
    <xf numFmtId="0" fontId="15" fillId="0" borderId="0" xfId="2" applyFont="1" applyAlignment="1">
      <alignment horizontal="center"/>
    </xf>
    <xf numFmtId="0" fontId="16" fillId="0" borderId="0" xfId="2" applyFont="1"/>
    <xf numFmtId="0" fontId="8" fillId="0" borderId="1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 wrapText="1"/>
    </xf>
    <xf numFmtId="0" fontId="17" fillId="0" borderId="2" xfId="2" applyFont="1" applyBorder="1" applyAlignment="1">
      <alignment horizontal="center" vertical="center" wrapText="1"/>
    </xf>
    <xf numFmtId="0" fontId="14" fillId="0" borderId="3" xfId="2" applyFont="1" applyBorder="1" applyAlignment="1">
      <alignment horizontal="center" vertical="center" wrapText="1"/>
    </xf>
    <xf numFmtId="0" fontId="16" fillId="0" borderId="0" xfId="2" applyFont="1" applyAlignment="1">
      <alignment wrapText="1"/>
    </xf>
    <xf numFmtId="0" fontId="15" fillId="0" borderId="3" xfId="2" applyFont="1" applyBorder="1" applyAlignment="1">
      <alignment horizontal="center" vertical="center"/>
    </xf>
    <xf numFmtId="14" fontId="15" fillId="0" borderId="2" xfId="0" applyNumberFormat="1" applyFont="1" applyBorder="1" applyAlignment="1">
      <alignment horizontal="center" vertical="center"/>
    </xf>
    <xf numFmtId="14" fontId="15" fillId="0" borderId="2" xfId="0" applyNumberFormat="1" applyFont="1" applyBorder="1" applyAlignment="1">
      <alignment horizontal="left" vertical="center"/>
    </xf>
    <xf numFmtId="0" fontId="15" fillId="0" borderId="2" xfId="0" applyFont="1" applyBorder="1" applyAlignment="1">
      <alignment vertical="center"/>
    </xf>
    <xf numFmtId="164" fontId="15" fillId="0" borderId="2" xfId="0" applyNumberFormat="1" applyFont="1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8" fillId="0" borderId="3" xfId="2" applyFont="1" applyBorder="1" applyAlignment="1">
      <alignment horizontal="center"/>
    </xf>
    <xf numFmtId="0" fontId="18" fillId="0" borderId="4" xfId="2" applyFont="1" applyBorder="1" applyAlignment="1">
      <alignment horizontal="center"/>
    </xf>
    <xf numFmtId="0" fontId="18" fillId="0" borderId="5" xfId="2" applyFont="1" applyBorder="1" applyAlignment="1">
      <alignment horizontal="center"/>
    </xf>
    <xf numFmtId="4" fontId="18" fillId="0" borderId="6" xfId="2" applyNumberFormat="1" applyFont="1" applyBorder="1" applyAlignment="1">
      <alignment horizontal="right"/>
    </xf>
    <xf numFmtId="4" fontId="19" fillId="0" borderId="0" xfId="2" applyNumberFormat="1" applyFont="1"/>
    <xf numFmtId="0" fontId="18" fillId="0" borderId="7" xfId="2" applyFont="1" applyBorder="1"/>
    <xf numFmtId="0" fontId="18" fillId="0" borderId="8" xfId="2" applyFont="1" applyBorder="1"/>
    <xf numFmtId="4" fontId="18" fillId="0" borderId="2" xfId="2" applyNumberFormat="1" applyFont="1" applyBorder="1" applyAlignment="1">
      <alignment horizontal="right"/>
    </xf>
    <xf numFmtId="0" fontId="18" fillId="0" borderId="3" xfId="2" applyFont="1" applyBorder="1"/>
    <xf numFmtId="0" fontId="18" fillId="0" borderId="5" xfId="2" applyFont="1" applyBorder="1"/>
    <xf numFmtId="0" fontId="19" fillId="0" borderId="5" xfId="2" applyFont="1" applyBorder="1" applyAlignment="1">
      <alignment horizontal="left"/>
    </xf>
    <xf numFmtId="0" fontId="18" fillId="0" borderId="3" xfId="2" applyFont="1" applyBorder="1" applyAlignment="1">
      <alignment horizontal="left"/>
    </xf>
    <xf numFmtId="0" fontId="18" fillId="0" borderId="5" xfId="2" applyFont="1" applyBorder="1" applyAlignment="1">
      <alignment horizontal="left"/>
    </xf>
    <xf numFmtId="4" fontId="18" fillId="0" borderId="6" xfId="6" applyNumberFormat="1" applyFont="1" applyBorder="1" applyAlignment="1">
      <alignment horizontal="right"/>
    </xf>
    <xf numFmtId="4" fontId="20" fillId="0" borderId="6" xfId="7" applyNumberFormat="1" applyFont="1" applyBorder="1" applyAlignment="1">
      <alignment horizontal="right"/>
    </xf>
    <xf numFmtId="4" fontId="4" fillId="0" borderId="0" xfId="2" applyNumberFormat="1" applyFont="1"/>
    <xf numFmtId="0" fontId="18" fillId="0" borderId="0" xfId="2" applyFont="1"/>
    <xf numFmtId="4" fontId="18" fillId="0" borderId="0" xfId="2" applyNumberFormat="1" applyFont="1" applyAlignment="1">
      <alignment horizontal="right"/>
    </xf>
    <xf numFmtId="0" fontId="21" fillId="0" borderId="0" xfId="2" applyFont="1" applyAlignment="1">
      <alignment horizontal="left" vertical="center" wrapText="1"/>
    </xf>
    <xf numFmtId="0" fontId="21" fillId="0" borderId="0" xfId="2" applyFont="1" applyAlignment="1">
      <alignment vertical="center" wrapText="1"/>
    </xf>
    <xf numFmtId="43" fontId="15" fillId="0" borderId="0" xfId="0" applyNumberFormat="1" applyFont="1"/>
    <xf numFmtId="0" fontId="22" fillId="0" borderId="0" xfId="8" applyFont="1"/>
    <xf numFmtId="0" fontId="6" fillId="0" borderId="0" xfId="8" applyFont="1"/>
    <xf numFmtId="43" fontId="6" fillId="0" borderId="0" xfId="2" applyNumberFormat="1" applyFont="1"/>
    <xf numFmtId="0" fontId="22" fillId="0" borderId="1" xfId="8" applyFont="1" applyBorder="1"/>
    <xf numFmtId="0" fontId="6" fillId="0" borderId="1" xfId="8" applyFont="1" applyBorder="1"/>
    <xf numFmtId="0" fontId="22" fillId="0" borderId="9" xfId="9" applyFont="1" applyBorder="1" applyAlignment="1">
      <alignment horizontal="left"/>
    </xf>
    <xf numFmtId="0" fontId="23" fillId="0" borderId="0" xfId="2" applyFont="1" applyAlignment="1">
      <alignment horizontal="left"/>
    </xf>
    <xf numFmtId="0" fontId="16" fillId="0" borderId="1" xfId="2" applyFont="1" applyBorder="1"/>
    <xf numFmtId="0" fontId="16" fillId="0" borderId="0" xfId="2" applyFont="1" applyAlignment="1">
      <alignment wrapText="1"/>
    </xf>
    <xf numFmtId="0" fontId="16" fillId="0" borderId="0" xfId="2" applyFont="1" applyAlignment="1">
      <alignment vertical="center" wrapText="1"/>
    </xf>
  </cellXfs>
  <cellStyles count="10">
    <cellStyle name="Normal" xfId="0" builtinId="0"/>
    <cellStyle name="Normal 3 2 2 3 8" xfId="3" xr:uid="{CD388D20-BD63-4243-A917-A0BD9258F7DD}"/>
    <cellStyle name="Normal 3 3 2 12 4" xfId="8" xr:uid="{EA6CD00E-BFC6-4F4C-9F48-C090BDFBC6E7}"/>
    <cellStyle name="Normal 3 3 3 2 11 4" xfId="9" xr:uid="{A549E91D-F805-43D7-B0AE-1AA0EDA68053}"/>
    <cellStyle name="Normal 4 3 2 2 2 11 4" xfId="5" xr:uid="{96350415-BD0D-4BD9-B129-09D32A152934}"/>
    <cellStyle name="Normal 4 3 2 3 2 2 2 11 4" xfId="6" xr:uid="{C52B4343-7226-468F-AEDD-3CCDD618C3F5}"/>
    <cellStyle name="Normal 4 3 2 3 2 3 11 4" xfId="2" xr:uid="{A9D447D0-E4AA-4151-92E7-0BB0CCF35B31}"/>
    <cellStyle name="Normal 4 3 2 3 2 7 5" xfId="7" xr:uid="{7AD6E3C0-1AF4-478D-82A3-B47501E411E1}"/>
    <cellStyle name="Normal 4 3 3 2 11 4" xfId="4" xr:uid="{085F0080-D215-481E-81BF-4F9F2A4D9421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95250</xdr:rowOff>
    </xdr:from>
    <xdr:to>
      <xdr:col>2</xdr:col>
      <xdr:colOff>104775</xdr:colOff>
      <xdr:row>3</xdr:row>
      <xdr:rowOff>133350</xdr:rowOff>
    </xdr:to>
    <xdr:pic>
      <xdr:nvPicPr>
        <xdr:cNvPr id="2" name="Picture 1" descr="001001c74fac$56a4f950$39c911ac@sessp">
          <a:extLst>
            <a:ext uri="{FF2B5EF4-FFF2-40B4-BE49-F238E27FC236}">
              <a16:creationId xmlns:a16="http://schemas.microsoft.com/office/drawing/2014/main" id="{0AB84463-A0C6-4010-A584-A11766427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0"/>
          <a:ext cx="9239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%20-%20CONV&#202;NIOS/87.633%20-%20V.CARMO-2025/12%20-%20Dezembro_25/87.633%20-%20CONV.170225%20-%20SES%20-%20CUST.-V.CARMO-2025%20-%2012.xlsx" TargetMode="External"/><Relationship Id="rId2" Type="http://schemas.openxmlformats.org/officeDocument/2006/relationships/externalLinkPath" Target="file:///O:\Controladoria\Projetos%20Controladoria\Subven&#231;&#245;es\SES\ativas\SES%20-%202025\1%20-%20CONV&#202;NIOS\87.633%20-%20V.CARMO-2025\12%20-%20Dezembro_25\87.633%20-%20CONV.170225%20-%20SES%20-%20CUST.-V.CARMO-2025%20-%2012.xlsx" TargetMode="External"/><Relationship Id="rId1" Type="http://schemas.openxmlformats.org/officeDocument/2006/relationships/externalLinkPath" Target="/Controladoria/Projetos%20Controladoria/Subven&#231;&#245;es/SES/ativas/SES%20-%202025/1%20-%20CONV&#202;NIOS/87.633%20-%20V.CARMO-2025/12%20-%20Dezembro_25/87.633%20-%20CONV.170225%20-%20SES%20-%20CUST.-V.CARMO-2025%20-%201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ES%20-%202017/DRS1%20-%20Anexos/CG%2086.722/3%20-%20Anexo%2017%20-%2086.722%20-%20Conv&#234;nio%20762_2016%20-%204&#186;%20Trim17.xlsx" TargetMode="External"/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 "/>
      <sheetName val="Composição"/>
      <sheetName val="Pré-prestação"/>
      <sheetName val="Anexo GGCON "/>
      <sheetName val="CONCILIAÇÃO BANCÁRIA  "/>
      <sheetName val="TED"/>
      <sheetName val="DBT"/>
      <sheetName val="Impos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CEFDC-68CB-46CF-8691-90D876AED434}">
  <sheetPr>
    <tabColor rgb="FFFFFF00"/>
  </sheetPr>
  <dimension ref="A1:I112"/>
  <sheetViews>
    <sheetView tabSelected="1" workbookViewId="0">
      <selection activeCell="A96" sqref="A96:H96"/>
    </sheetView>
  </sheetViews>
  <sheetFormatPr defaultColWidth="9.140625" defaultRowHeight="15" x14ac:dyDescent="0.25"/>
  <cols>
    <col min="1" max="1" width="5" style="2" customWidth="1"/>
    <col min="2" max="2" width="11.140625" style="2" customWidth="1"/>
    <col min="3" max="3" width="22.140625" style="2" customWidth="1"/>
    <col min="4" max="4" width="76.42578125" style="2" bestFit="1" customWidth="1"/>
    <col min="5" max="5" width="31.28515625" style="2" customWidth="1"/>
    <col min="6" max="6" width="12.28515625" style="2" customWidth="1"/>
    <col min="7" max="7" width="20.140625" style="2" bestFit="1" customWidth="1"/>
    <col min="8" max="8" width="14.7109375" style="2" customWidth="1"/>
    <col min="9" max="16384" width="9.140625" style="2"/>
  </cols>
  <sheetData>
    <row r="1" spans="1:8" ht="18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8.75" customHeight="1" x14ac:dyDescent="0.25">
      <c r="A2" s="1" t="s">
        <v>1</v>
      </c>
      <c r="B2" s="3"/>
      <c r="C2" s="3"/>
      <c r="D2" s="3"/>
      <c r="E2" s="1"/>
      <c r="F2" s="1"/>
      <c r="G2" s="1"/>
      <c r="H2" s="1"/>
    </row>
    <row r="3" spans="1:8" ht="16.5" customHeight="1" x14ac:dyDescent="0.25">
      <c r="A3" s="1" t="s">
        <v>2</v>
      </c>
      <c r="B3" s="3"/>
      <c r="C3" s="3"/>
      <c r="D3" s="3"/>
      <c r="E3" s="1"/>
      <c r="F3" s="1"/>
      <c r="G3" s="1"/>
      <c r="H3" s="1"/>
    </row>
    <row r="4" spans="1:8" ht="14.25" customHeight="1" x14ac:dyDescent="0.3">
      <c r="B4" s="4"/>
      <c r="C4" s="5"/>
      <c r="D4" s="5"/>
    </row>
    <row r="5" spans="1:8" ht="18" customHeight="1" x14ac:dyDescent="0.25">
      <c r="A5" s="6" t="s">
        <v>3</v>
      </c>
      <c r="B5" s="7"/>
      <c r="C5" s="7"/>
      <c r="D5" s="7"/>
      <c r="E5" s="8"/>
      <c r="F5" s="8"/>
      <c r="G5" s="8"/>
      <c r="H5" s="8"/>
    </row>
    <row r="6" spans="1:8" ht="18" customHeight="1" x14ac:dyDescent="0.25">
      <c r="A6" s="6" t="s">
        <v>4</v>
      </c>
      <c r="B6" s="9"/>
      <c r="C6" s="7"/>
      <c r="D6" s="7"/>
      <c r="E6" s="8"/>
      <c r="F6" s="8"/>
      <c r="G6" s="8"/>
      <c r="H6" s="8"/>
    </row>
    <row r="7" spans="1:8" ht="18" customHeight="1" x14ac:dyDescent="0.25">
      <c r="A7" s="10" t="s">
        <v>5</v>
      </c>
      <c r="B7" s="10"/>
      <c r="C7" s="10"/>
      <c r="D7" s="10"/>
      <c r="E7" s="10"/>
      <c r="F7" s="10"/>
      <c r="G7" s="10"/>
      <c r="H7" s="10"/>
    </row>
    <row r="8" spans="1:8" ht="18" customHeight="1" x14ac:dyDescent="0.25">
      <c r="A8" s="11" t="s">
        <v>6</v>
      </c>
      <c r="B8" s="12"/>
      <c r="C8" s="12"/>
      <c r="D8" s="13" t="s">
        <v>7</v>
      </c>
      <c r="E8" s="8"/>
      <c r="F8" s="8"/>
      <c r="G8" s="8"/>
      <c r="H8" s="8"/>
    </row>
    <row r="9" spans="1:8" ht="18" customHeight="1" x14ac:dyDescent="0.25">
      <c r="A9" s="6" t="s">
        <v>8</v>
      </c>
      <c r="B9" s="7"/>
      <c r="C9" s="7"/>
      <c r="D9" s="7"/>
      <c r="E9" s="8"/>
      <c r="F9" s="8"/>
      <c r="G9" s="8"/>
      <c r="H9" s="8"/>
    </row>
    <row r="10" spans="1:8" ht="18" customHeight="1" x14ac:dyDescent="0.25">
      <c r="A10" s="6" t="s">
        <v>9</v>
      </c>
      <c r="B10" s="7"/>
      <c r="C10" s="7"/>
      <c r="D10" s="7"/>
      <c r="E10" s="8"/>
      <c r="F10" s="8"/>
      <c r="G10" s="8"/>
      <c r="H10" s="8"/>
    </row>
    <row r="11" spans="1:8" ht="18" customHeight="1" x14ac:dyDescent="0.25">
      <c r="A11" s="6" t="s">
        <v>10</v>
      </c>
      <c r="B11" s="7"/>
      <c r="C11" s="7"/>
      <c r="D11" s="7"/>
      <c r="E11" s="14"/>
      <c r="F11" s="8"/>
      <c r="G11" s="8"/>
      <c r="H11" s="8"/>
    </row>
    <row r="12" spans="1:8" ht="18" customHeight="1" x14ac:dyDescent="0.25">
      <c r="A12" s="6" t="s">
        <v>11</v>
      </c>
      <c r="B12" s="7"/>
      <c r="C12" s="7"/>
      <c r="D12" s="7"/>
      <c r="E12" s="8"/>
      <c r="F12" s="8"/>
      <c r="G12" s="15"/>
      <c r="H12" s="15"/>
    </row>
    <row r="13" spans="1:8" ht="18" customHeight="1" x14ac:dyDescent="0.25">
      <c r="A13" s="16" t="s">
        <v>12</v>
      </c>
      <c r="B13" s="7"/>
      <c r="C13" s="7"/>
      <c r="D13" s="7"/>
      <c r="E13" s="8"/>
      <c r="F13" s="8"/>
      <c r="G13" s="8"/>
      <c r="H13" s="8"/>
    </row>
    <row r="14" spans="1:8" ht="18" customHeight="1" x14ac:dyDescent="0.25">
      <c r="A14" s="6" t="s">
        <v>13</v>
      </c>
      <c r="B14" s="7"/>
      <c r="C14" s="17"/>
      <c r="D14" s="7"/>
      <c r="E14" s="18"/>
      <c r="F14" s="8"/>
      <c r="G14" s="8"/>
      <c r="H14" s="8"/>
    </row>
    <row r="15" spans="1:8" ht="18" customHeight="1" x14ac:dyDescent="0.25">
      <c r="A15" s="6" t="s">
        <v>14</v>
      </c>
      <c r="B15" s="7"/>
      <c r="C15" s="19"/>
      <c r="D15" s="7"/>
      <c r="E15" s="8"/>
      <c r="F15" s="8"/>
      <c r="G15" s="8"/>
      <c r="H15" s="8"/>
    </row>
    <row r="16" spans="1:8" ht="3" customHeight="1" x14ac:dyDescent="0.25">
      <c r="A16" s="20"/>
      <c r="B16" s="21"/>
      <c r="C16" s="22"/>
      <c r="D16" s="21"/>
      <c r="E16" s="23"/>
      <c r="F16" s="23"/>
      <c r="G16" s="23"/>
      <c r="H16" s="23"/>
    </row>
    <row r="17" spans="1:9" x14ac:dyDescent="0.25">
      <c r="A17" s="24" t="s">
        <v>15</v>
      </c>
      <c r="B17" s="25"/>
      <c r="C17" s="25"/>
      <c r="D17" s="25"/>
      <c r="E17" s="24"/>
      <c r="F17" s="24"/>
      <c r="G17" s="24"/>
      <c r="H17" s="24"/>
    </row>
    <row r="18" spans="1:9" s="23" customFormat="1" ht="24" customHeight="1" x14ac:dyDescent="0.2">
      <c r="A18" s="26" t="s">
        <v>16</v>
      </c>
      <c r="B18" s="27" t="s">
        <v>17</v>
      </c>
      <c r="C18" s="27" t="s">
        <v>18</v>
      </c>
      <c r="D18" s="27" t="s">
        <v>19</v>
      </c>
      <c r="E18" s="26" t="s">
        <v>20</v>
      </c>
      <c r="F18" s="28" t="s">
        <v>21</v>
      </c>
      <c r="G18" s="26" t="s">
        <v>22</v>
      </c>
      <c r="H18" s="26" t="s">
        <v>23</v>
      </c>
      <c r="I18" s="29"/>
    </row>
    <row r="19" spans="1:9" s="21" customFormat="1" ht="12.75" customHeight="1" x14ac:dyDescent="0.2">
      <c r="A19" s="30">
        <v>1</v>
      </c>
      <c r="B19" s="31">
        <v>45875</v>
      </c>
      <c r="C19" s="32" t="s">
        <v>24</v>
      </c>
      <c r="D19" s="33" t="s">
        <v>25</v>
      </c>
      <c r="E19" s="33" t="s">
        <v>26</v>
      </c>
      <c r="F19" s="34">
        <v>5040</v>
      </c>
      <c r="G19" s="35" t="s">
        <v>27</v>
      </c>
      <c r="H19" s="31">
        <v>46013</v>
      </c>
    </row>
    <row r="20" spans="1:9" s="21" customFormat="1" ht="12.75" customHeight="1" x14ac:dyDescent="0.2">
      <c r="A20" s="30">
        <v>2</v>
      </c>
      <c r="B20" s="31">
        <v>45917</v>
      </c>
      <c r="C20" s="32" t="s">
        <v>28</v>
      </c>
      <c r="D20" s="33" t="s">
        <v>29</v>
      </c>
      <c r="E20" s="33" t="s">
        <v>30</v>
      </c>
      <c r="F20" s="34">
        <v>5760</v>
      </c>
      <c r="G20" s="35" t="s">
        <v>27</v>
      </c>
      <c r="H20" s="31">
        <v>46013</v>
      </c>
    </row>
    <row r="21" spans="1:9" s="21" customFormat="1" ht="12.75" customHeight="1" x14ac:dyDescent="0.2">
      <c r="A21" s="30">
        <v>3</v>
      </c>
      <c r="B21" s="31">
        <v>45924</v>
      </c>
      <c r="C21" s="32" t="s">
        <v>31</v>
      </c>
      <c r="D21" s="33" t="s">
        <v>32</v>
      </c>
      <c r="E21" s="33" t="s">
        <v>30</v>
      </c>
      <c r="F21" s="34">
        <v>2280</v>
      </c>
      <c r="G21" s="35" t="s">
        <v>27</v>
      </c>
      <c r="H21" s="31">
        <v>46013</v>
      </c>
    </row>
    <row r="22" spans="1:9" s="21" customFormat="1" ht="12.75" customHeight="1" x14ac:dyDescent="0.2">
      <c r="A22" s="30">
        <v>4</v>
      </c>
      <c r="B22" s="31">
        <v>45932</v>
      </c>
      <c r="C22" s="32" t="s">
        <v>33</v>
      </c>
      <c r="D22" s="33" t="s">
        <v>34</v>
      </c>
      <c r="E22" s="33" t="s">
        <v>30</v>
      </c>
      <c r="F22" s="34">
        <v>6316.78</v>
      </c>
      <c r="G22" s="35" t="s">
        <v>27</v>
      </c>
      <c r="H22" s="31">
        <v>46013</v>
      </c>
    </row>
    <row r="23" spans="1:9" s="21" customFormat="1" ht="12.75" customHeight="1" x14ac:dyDescent="0.2">
      <c r="A23" s="30">
        <v>5</v>
      </c>
      <c r="B23" s="31">
        <v>45950</v>
      </c>
      <c r="C23" s="32" t="s">
        <v>35</v>
      </c>
      <c r="D23" s="33" t="s">
        <v>36</v>
      </c>
      <c r="E23" s="33" t="s">
        <v>37</v>
      </c>
      <c r="F23" s="34">
        <v>151.91</v>
      </c>
      <c r="G23" s="35" t="s">
        <v>38</v>
      </c>
      <c r="H23" s="31" t="s">
        <v>39</v>
      </c>
    </row>
    <row r="24" spans="1:9" s="21" customFormat="1" ht="12.75" customHeight="1" x14ac:dyDescent="0.2">
      <c r="A24" s="30">
        <v>6</v>
      </c>
      <c r="B24" s="31">
        <v>45964</v>
      </c>
      <c r="C24" s="32" t="s">
        <v>40</v>
      </c>
      <c r="D24" s="33" t="s">
        <v>41</v>
      </c>
      <c r="E24" s="33" t="s">
        <v>42</v>
      </c>
      <c r="F24" s="34">
        <v>275.5</v>
      </c>
      <c r="G24" s="35" t="s">
        <v>43</v>
      </c>
      <c r="H24" s="31">
        <v>45994</v>
      </c>
    </row>
    <row r="25" spans="1:9" s="21" customFormat="1" ht="12.75" customHeight="1" x14ac:dyDescent="0.2">
      <c r="A25" s="30">
        <v>7</v>
      </c>
      <c r="B25" s="31">
        <v>45964</v>
      </c>
      <c r="C25" s="32" t="s">
        <v>44</v>
      </c>
      <c r="D25" s="33" t="s">
        <v>45</v>
      </c>
      <c r="E25" s="33" t="s">
        <v>46</v>
      </c>
      <c r="F25" s="34">
        <v>7630.33</v>
      </c>
      <c r="G25" s="35" t="s">
        <v>43</v>
      </c>
      <c r="H25" s="31">
        <v>45994</v>
      </c>
    </row>
    <row r="26" spans="1:9" s="21" customFormat="1" ht="12.75" customHeight="1" x14ac:dyDescent="0.2">
      <c r="A26" s="30">
        <v>8</v>
      </c>
      <c r="B26" s="31">
        <v>45967</v>
      </c>
      <c r="C26" s="32" t="s">
        <v>47</v>
      </c>
      <c r="D26" s="33" t="s">
        <v>45</v>
      </c>
      <c r="E26" s="33" t="s">
        <v>46</v>
      </c>
      <c r="F26" s="34">
        <v>3815.17</v>
      </c>
      <c r="G26" s="35" t="s">
        <v>48</v>
      </c>
      <c r="H26" s="31">
        <v>45999</v>
      </c>
    </row>
    <row r="27" spans="1:9" s="21" customFormat="1" ht="12.75" customHeight="1" x14ac:dyDescent="0.2">
      <c r="A27" s="30">
        <v>9</v>
      </c>
      <c r="B27" s="31">
        <v>45971</v>
      </c>
      <c r="C27" s="32" t="s">
        <v>49</v>
      </c>
      <c r="D27" s="33" t="s">
        <v>50</v>
      </c>
      <c r="E27" s="33" t="s">
        <v>42</v>
      </c>
      <c r="F27" s="34">
        <v>3600</v>
      </c>
      <c r="G27" s="35" t="s">
        <v>51</v>
      </c>
      <c r="H27" s="31">
        <v>46020</v>
      </c>
    </row>
    <row r="28" spans="1:9" s="21" customFormat="1" ht="12.75" customHeight="1" x14ac:dyDescent="0.2">
      <c r="A28" s="30">
        <v>10</v>
      </c>
      <c r="B28" s="31">
        <v>45972</v>
      </c>
      <c r="C28" s="32" t="s">
        <v>52</v>
      </c>
      <c r="D28" s="33" t="s">
        <v>53</v>
      </c>
      <c r="E28" s="33" t="s">
        <v>37</v>
      </c>
      <c r="F28" s="34">
        <v>890</v>
      </c>
      <c r="G28" s="35" t="s">
        <v>54</v>
      </c>
      <c r="H28" s="31">
        <v>45996</v>
      </c>
    </row>
    <row r="29" spans="1:9" s="21" customFormat="1" ht="12.75" customHeight="1" x14ac:dyDescent="0.2">
      <c r="A29" s="30">
        <v>11</v>
      </c>
      <c r="B29" s="31">
        <v>45973</v>
      </c>
      <c r="C29" s="32" t="s">
        <v>55</v>
      </c>
      <c r="D29" s="33" t="s">
        <v>32</v>
      </c>
      <c r="E29" s="33" t="s">
        <v>30</v>
      </c>
      <c r="F29" s="34">
        <v>13.5</v>
      </c>
      <c r="G29" s="35" t="s">
        <v>54</v>
      </c>
      <c r="H29" s="31">
        <v>46009</v>
      </c>
    </row>
    <row r="30" spans="1:9" s="21" customFormat="1" ht="12.75" customHeight="1" x14ac:dyDescent="0.2">
      <c r="A30" s="30">
        <v>12</v>
      </c>
      <c r="B30" s="31">
        <v>45973</v>
      </c>
      <c r="C30" s="32" t="s">
        <v>56</v>
      </c>
      <c r="D30" s="33" t="s">
        <v>57</v>
      </c>
      <c r="E30" s="33" t="s">
        <v>42</v>
      </c>
      <c r="F30" s="34">
        <v>1375.6</v>
      </c>
      <c r="G30" s="35" t="s">
        <v>58</v>
      </c>
      <c r="H30" s="31">
        <v>46007</v>
      </c>
    </row>
    <row r="31" spans="1:9" s="21" customFormat="1" ht="12.75" customHeight="1" x14ac:dyDescent="0.2">
      <c r="A31" s="30">
        <v>13</v>
      </c>
      <c r="B31" s="31">
        <v>45973</v>
      </c>
      <c r="C31" s="32" t="s">
        <v>59</v>
      </c>
      <c r="D31" s="33" t="s">
        <v>60</v>
      </c>
      <c r="E31" s="33" t="s">
        <v>42</v>
      </c>
      <c r="F31" s="34">
        <v>7115.25</v>
      </c>
      <c r="G31" s="35" t="s">
        <v>61</v>
      </c>
      <c r="H31" s="31">
        <v>46001</v>
      </c>
    </row>
    <row r="32" spans="1:9" s="21" customFormat="1" ht="12.75" customHeight="1" x14ac:dyDescent="0.2">
      <c r="A32" s="30">
        <v>14</v>
      </c>
      <c r="B32" s="31">
        <v>45973</v>
      </c>
      <c r="C32" s="32" t="s">
        <v>62</v>
      </c>
      <c r="D32" s="33" t="s">
        <v>63</v>
      </c>
      <c r="E32" s="33" t="s">
        <v>26</v>
      </c>
      <c r="F32" s="34">
        <v>928.8</v>
      </c>
      <c r="G32" s="35" t="s">
        <v>64</v>
      </c>
      <c r="H32" s="31">
        <v>46021</v>
      </c>
    </row>
    <row r="33" spans="1:8" s="21" customFormat="1" ht="12.75" customHeight="1" x14ac:dyDescent="0.2">
      <c r="A33" s="30">
        <v>15</v>
      </c>
      <c r="B33" s="31">
        <v>45975</v>
      </c>
      <c r="C33" s="32" t="s">
        <v>65</v>
      </c>
      <c r="D33" s="33" t="s">
        <v>66</v>
      </c>
      <c r="E33" s="33" t="s">
        <v>26</v>
      </c>
      <c r="F33" s="34">
        <v>672</v>
      </c>
      <c r="G33" s="35" t="s">
        <v>64</v>
      </c>
      <c r="H33" s="31">
        <v>46021</v>
      </c>
    </row>
    <row r="34" spans="1:8" s="21" customFormat="1" ht="12.75" customHeight="1" x14ac:dyDescent="0.2">
      <c r="A34" s="30">
        <v>16</v>
      </c>
      <c r="B34" s="31">
        <v>45978</v>
      </c>
      <c r="C34" s="32" t="s">
        <v>67</v>
      </c>
      <c r="D34" s="33" t="s">
        <v>68</v>
      </c>
      <c r="E34" s="33" t="s">
        <v>69</v>
      </c>
      <c r="F34" s="34">
        <v>1249.97</v>
      </c>
      <c r="G34" s="35" t="s">
        <v>70</v>
      </c>
      <c r="H34" s="31">
        <v>45995</v>
      </c>
    </row>
    <row r="35" spans="1:8" s="21" customFormat="1" ht="12.75" customHeight="1" x14ac:dyDescent="0.2">
      <c r="A35" s="30">
        <v>17</v>
      </c>
      <c r="B35" s="31">
        <v>45978</v>
      </c>
      <c r="C35" s="32" t="s">
        <v>71</v>
      </c>
      <c r="D35" s="33" t="s">
        <v>72</v>
      </c>
      <c r="E35" s="33" t="s">
        <v>26</v>
      </c>
      <c r="F35" s="34">
        <v>4848</v>
      </c>
      <c r="G35" s="35" t="s">
        <v>73</v>
      </c>
      <c r="H35" s="31">
        <v>46017</v>
      </c>
    </row>
    <row r="36" spans="1:8" s="21" customFormat="1" ht="12.75" customHeight="1" x14ac:dyDescent="0.2">
      <c r="A36" s="30">
        <v>18</v>
      </c>
      <c r="B36" s="31">
        <v>45978</v>
      </c>
      <c r="C36" s="32" t="s">
        <v>74</v>
      </c>
      <c r="D36" s="33" t="s">
        <v>75</v>
      </c>
      <c r="E36" s="33" t="s">
        <v>26</v>
      </c>
      <c r="F36" s="34">
        <v>4389</v>
      </c>
      <c r="G36" s="35" t="s">
        <v>76</v>
      </c>
      <c r="H36" s="31">
        <v>46006</v>
      </c>
    </row>
    <row r="37" spans="1:8" s="21" customFormat="1" ht="12.75" customHeight="1" x14ac:dyDescent="0.2">
      <c r="A37" s="30">
        <v>19</v>
      </c>
      <c r="B37" s="31">
        <v>45979</v>
      </c>
      <c r="C37" s="32" t="s">
        <v>77</v>
      </c>
      <c r="D37" s="33" t="s">
        <v>29</v>
      </c>
      <c r="E37" s="33" t="s">
        <v>30</v>
      </c>
      <c r="F37" s="34">
        <v>5760</v>
      </c>
      <c r="G37" s="35" t="s">
        <v>54</v>
      </c>
      <c r="H37" s="31">
        <v>46021</v>
      </c>
    </row>
    <row r="38" spans="1:8" s="21" customFormat="1" ht="12.75" customHeight="1" x14ac:dyDescent="0.2">
      <c r="A38" s="30">
        <v>20</v>
      </c>
      <c r="B38" s="31">
        <v>45980</v>
      </c>
      <c r="C38" s="32" t="s">
        <v>78</v>
      </c>
      <c r="D38" s="33" t="s">
        <v>68</v>
      </c>
      <c r="E38" s="33" t="s">
        <v>69</v>
      </c>
      <c r="F38" s="34">
        <v>2197</v>
      </c>
      <c r="G38" s="35" t="s">
        <v>79</v>
      </c>
      <c r="H38" s="31">
        <v>46003</v>
      </c>
    </row>
    <row r="39" spans="1:8" s="21" customFormat="1" ht="12.75" customHeight="1" x14ac:dyDescent="0.2">
      <c r="A39" s="30">
        <v>21</v>
      </c>
      <c r="B39" s="31">
        <v>45980</v>
      </c>
      <c r="C39" s="32" t="s">
        <v>80</v>
      </c>
      <c r="D39" s="33" t="s">
        <v>63</v>
      </c>
      <c r="E39" s="33" t="s">
        <v>42</v>
      </c>
      <c r="F39" s="34">
        <v>3114.62</v>
      </c>
      <c r="G39" s="35" t="s">
        <v>64</v>
      </c>
      <c r="H39" s="31">
        <v>46021</v>
      </c>
    </row>
    <row r="40" spans="1:8" s="21" customFormat="1" ht="12.75" customHeight="1" x14ac:dyDescent="0.2">
      <c r="A40" s="30">
        <v>22</v>
      </c>
      <c r="B40" s="31">
        <v>45986</v>
      </c>
      <c r="C40" s="32" t="s">
        <v>81</v>
      </c>
      <c r="D40" s="33" t="s">
        <v>32</v>
      </c>
      <c r="E40" s="33" t="s">
        <v>30</v>
      </c>
      <c r="F40" s="34">
        <v>2696</v>
      </c>
      <c r="G40" s="35" t="s">
        <v>54</v>
      </c>
      <c r="H40" s="31">
        <v>46021</v>
      </c>
    </row>
    <row r="41" spans="1:8" s="21" customFormat="1" ht="12.75" customHeight="1" x14ac:dyDescent="0.2">
      <c r="A41" s="30">
        <v>23</v>
      </c>
      <c r="B41" s="31">
        <v>45986</v>
      </c>
      <c r="C41" s="32" t="s">
        <v>82</v>
      </c>
      <c r="D41" s="33" t="s">
        <v>36</v>
      </c>
      <c r="E41" s="33" t="s">
        <v>37</v>
      </c>
      <c r="F41" s="34">
        <v>133.6</v>
      </c>
      <c r="G41" s="35" t="s">
        <v>83</v>
      </c>
      <c r="H41" s="31">
        <v>45993</v>
      </c>
    </row>
    <row r="42" spans="1:8" s="21" customFormat="1" ht="12.75" customHeight="1" x14ac:dyDescent="0.2">
      <c r="A42" s="30">
        <v>24</v>
      </c>
      <c r="B42" s="31">
        <v>45987</v>
      </c>
      <c r="C42" s="32" t="s">
        <v>84</v>
      </c>
      <c r="D42" s="33" t="s">
        <v>60</v>
      </c>
      <c r="E42" s="33" t="s">
        <v>42</v>
      </c>
      <c r="F42" s="34">
        <v>7623.48</v>
      </c>
      <c r="G42" s="35" t="s">
        <v>85</v>
      </c>
      <c r="H42" s="31">
        <v>46014</v>
      </c>
    </row>
    <row r="43" spans="1:8" s="21" customFormat="1" ht="12.75" customHeight="1" x14ac:dyDescent="0.2">
      <c r="A43" s="30">
        <v>25</v>
      </c>
      <c r="B43" s="31">
        <v>45989</v>
      </c>
      <c r="C43" s="32" t="s">
        <v>86</v>
      </c>
      <c r="D43" s="33" t="s">
        <v>87</v>
      </c>
      <c r="E43" s="33" t="s">
        <v>30</v>
      </c>
      <c r="F43" s="34">
        <v>5356.64</v>
      </c>
      <c r="G43" s="35" t="s">
        <v>54</v>
      </c>
      <c r="H43" s="31">
        <v>45996</v>
      </c>
    </row>
    <row r="44" spans="1:8" s="21" customFormat="1" ht="12.75" customHeight="1" x14ac:dyDescent="0.2">
      <c r="A44" s="30">
        <v>26</v>
      </c>
      <c r="B44" s="31">
        <v>45989</v>
      </c>
      <c r="C44" s="32" t="s">
        <v>88</v>
      </c>
      <c r="D44" s="33" t="s">
        <v>89</v>
      </c>
      <c r="E44" s="33" t="s">
        <v>26</v>
      </c>
      <c r="F44" s="34">
        <v>5820</v>
      </c>
      <c r="G44" s="35" t="s">
        <v>51</v>
      </c>
      <c r="H44" s="31">
        <v>46020</v>
      </c>
    </row>
    <row r="45" spans="1:8" s="21" customFormat="1" ht="12.75" customHeight="1" x14ac:dyDescent="0.2">
      <c r="A45" s="30">
        <v>27</v>
      </c>
      <c r="B45" s="31">
        <v>45989</v>
      </c>
      <c r="C45" s="32" t="s">
        <v>90</v>
      </c>
      <c r="D45" s="33" t="s">
        <v>91</v>
      </c>
      <c r="E45" s="33" t="s">
        <v>26</v>
      </c>
      <c r="F45" s="34">
        <v>8000</v>
      </c>
      <c r="G45" s="35" t="s">
        <v>92</v>
      </c>
      <c r="H45" s="31">
        <v>46020</v>
      </c>
    </row>
    <row r="46" spans="1:8" s="21" customFormat="1" ht="12.75" customHeight="1" x14ac:dyDescent="0.2">
      <c r="A46" s="30">
        <v>28</v>
      </c>
      <c r="B46" s="31">
        <v>45991</v>
      </c>
      <c r="C46" s="32" t="s">
        <v>93</v>
      </c>
      <c r="D46" s="33" t="s">
        <v>94</v>
      </c>
      <c r="E46" s="33" t="s">
        <v>30</v>
      </c>
      <c r="F46" s="34">
        <v>12514.94</v>
      </c>
      <c r="G46" s="35" t="s">
        <v>54</v>
      </c>
      <c r="H46" s="31">
        <v>45999</v>
      </c>
    </row>
    <row r="47" spans="1:8" s="21" customFormat="1" ht="12.75" customHeight="1" x14ac:dyDescent="0.2">
      <c r="A47" s="30">
        <v>29</v>
      </c>
      <c r="B47" s="31">
        <v>45991</v>
      </c>
      <c r="C47" s="32" t="s">
        <v>93</v>
      </c>
      <c r="D47" s="33" t="s">
        <v>95</v>
      </c>
      <c r="E47" s="33" t="s">
        <v>30</v>
      </c>
      <c r="F47" s="34">
        <v>-3454.2</v>
      </c>
      <c r="G47" s="35" t="s">
        <v>54</v>
      </c>
      <c r="H47" s="31">
        <v>46009</v>
      </c>
    </row>
    <row r="48" spans="1:8" s="21" customFormat="1" ht="12.75" customHeight="1" x14ac:dyDescent="0.2">
      <c r="A48" s="30">
        <v>30</v>
      </c>
      <c r="B48" s="31">
        <v>45991</v>
      </c>
      <c r="C48" s="32" t="s">
        <v>93</v>
      </c>
      <c r="D48" s="33" t="s">
        <v>96</v>
      </c>
      <c r="E48" s="33" t="s">
        <v>30</v>
      </c>
      <c r="F48" s="34">
        <v>-5578.9400000000005</v>
      </c>
      <c r="G48" s="35" t="s">
        <v>54</v>
      </c>
      <c r="H48" s="31">
        <v>46009</v>
      </c>
    </row>
    <row r="49" spans="1:8" s="21" customFormat="1" ht="12.75" customHeight="1" x14ac:dyDescent="0.2">
      <c r="A49" s="30">
        <v>31</v>
      </c>
      <c r="B49" s="31">
        <v>45991</v>
      </c>
      <c r="C49" s="32" t="s">
        <v>97</v>
      </c>
      <c r="D49" s="33" t="s">
        <v>98</v>
      </c>
      <c r="E49" s="33" t="s">
        <v>30</v>
      </c>
      <c r="F49" s="34">
        <v>21892.720000000001</v>
      </c>
      <c r="G49" s="35" t="s">
        <v>99</v>
      </c>
      <c r="H49" s="31">
        <v>46010</v>
      </c>
    </row>
    <row r="50" spans="1:8" s="21" customFormat="1" ht="12.75" customHeight="1" x14ac:dyDescent="0.2">
      <c r="A50" s="30">
        <v>32</v>
      </c>
      <c r="B50" s="31">
        <v>45991</v>
      </c>
      <c r="C50" s="32" t="s">
        <v>93</v>
      </c>
      <c r="D50" s="33" t="s">
        <v>100</v>
      </c>
      <c r="E50" s="33" t="s">
        <v>30</v>
      </c>
      <c r="F50" s="34">
        <v>12514.94</v>
      </c>
      <c r="G50" s="35" t="s">
        <v>54</v>
      </c>
      <c r="H50" s="31">
        <v>45999</v>
      </c>
    </row>
    <row r="51" spans="1:8" s="21" customFormat="1" ht="12.75" customHeight="1" x14ac:dyDescent="0.2">
      <c r="A51" s="30">
        <v>33</v>
      </c>
      <c r="B51" s="31">
        <v>45991</v>
      </c>
      <c r="C51" s="32" t="s">
        <v>101</v>
      </c>
      <c r="D51" s="33" t="s">
        <v>102</v>
      </c>
      <c r="E51" s="33" t="s">
        <v>103</v>
      </c>
      <c r="F51" s="34">
        <v>686.34</v>
      </c>
      <c r="G51" s="35" t="s">
        <v>99</v>
      </c>
      <c r="H51" s="31">
        <v>46010</v>
      </c>
    </row>
    <row r="52" spans="1:8" s="21" customFormat="1" ht="12.75" customHeight="1" x14ac:dyDescent="0.2">
      <c r="A52" s="30">
        <v>34</v>
      </c>
      <c r="B52" s="31">
        <v>45991</v>
      </c>
      <c r="C52" s="32" t="s">
        <v>93</v>
      </c>
      <c r="D52" s="33" t="s">
        <v>104</v>
      </c>
      <c r="E52" s="33" t="s">
        <v>30</v>
      </c>
      <c r="F52" s="34">
        <v>-6709.0400000000009</v>
      </c>
      <c r="G52" s="35" t="s">
        <v>54</v>
      </c>
      <c r="H52" s="31">
        <v>46009</v>
      </c>
    </row>
    <row r="53" spans="1:8" s="21" customFormat="1" ht="12.75" customHeight="1" x14ac:dyDescent="0.2">
      <c r="A53" s="30">
        <v>35</v>
      </c>
      <c r="B53" s="31">
        <v>45991</v>
      </c>
      <c r="C53" s="32" t="s">
        <v>93</v>
      </c>
      <c r="D53" s="33" t="s">
        <v>105</v>
      </c>
      <c r="E53" s="33" t="s">
        <v>30</v>
      </c>
      <c r="F53" s="34">
        <v>-3751.55</v>
      </c>
      <c r="G53" s="35" t="s">
        <v>54</v>
      </c>
      <c r="H53" s="31">
        <v>46009</v>
      </c>
    </row>
    <row r="54" spans="1:8" s="21" customFormat="1" ht="12.75" customHeight="1" x14ac:dyDescent="0.2">
      <c r="A54" s="30">
        <v>36</v>
      </c>
      <c r="B54" s="31">
        <v>45991</v>
      </c>
      <c r="C54" s="32" t="s">
        <v>93</v>
      </c>
      <c r="D54" s="33" t="s">
        <v>106</v>
      </c>
      <c r="E54" s="33" t="s">
        <v>30</v>
      </c>
      <c r="F54" s="34">
        <v>-8196.7199999999993</v>
      </c>
      <c r="G54" s="35" t="s">
        <v>54</v>
      </c>
      <c r="H54" s="31">
        <v>46009</v>
      </c>
    </row>
    <row r="55" spans="1:8" s="21" customFormat="1" ht="12.75" customHeight="1" x14ac:dyDescent="0.2">
      <c r="A55" s="30">
        <v>37</v>
      </c>
      <c r="B55" s="31">
        <v>45991</v>
      </c>
      <c r="C55" s="32" t="s">
        <v>93</v>
      </c>
      <c r="D55" s="33" t="s">
        <v>107</v>
      </c>
      <c r="E55" s="33" t="s">
        <v>30</v>
      </c>
      <c r="F55" s="34">
        <v>-4467.7699999999995</v>
      </c>
      <c r="G55" s="35" t="s">
        <v>54</v>
      </c>
      <c r="H55" s="31">
        <v>46009</v>
      </c>
    </row>
    <row r="56" spans="1:8" s="21" customFormat="1" ht="12.75" customHeight="1" x14ac:dyDescent="0.2">
      <c r="A56" s="30">
        <v>38</v>
      </c>
      <c r="B56" s="31">
        <v>45991</v>
      </c>
      <c r="C56" s="32" t="s">
        <v>93</v>
      </c>
      <c r="D56" s="33" t="s">
        <v>108</v>
      </c>
      <c r="E56" s="33" t="s">
        <v>30</v>
      </c>
      <c r="F56" s="34">
        <v>-3166.29</v>
      </c>
      <c r="G56" s="35" t="s">
        <v>54</v>
      </c>
      <c r="H56" s="31">
        <v>46009</v>
      </c>
    </row>
    <row r="57" spans="1:8" s="21" customFormat="1" ht="12.75" customHeight="1" x14ac:dyDescent="0.2">
      <c r="A57" s="30">
        <v>39</v>
      </c>
      <c r="B57" s="31">
        <v>45991</v>
      </c>
      <c r="C57" s="32" t="s">
        <v>101</v>
      </c>
      <c r="D57" s="33" t="s">
        <v>109</v>
      </c>
      <c r="E57" s="33" t="s">
        <v>30</v>
      </c>
      <c r="F57" s="34">
        <v>9321.4600000000009</v>
      </c>
      <c r="G57" s="35" t="s">
        <v>99</v>
      </c>
      <c r="H57" s="31">
        <v>46010</v>
      </c>
    </row>
    <row r="58" spans="1:8" s="21" customFormat="1" ht="12.75" customHeight="1" x14ac:dyDescent="0.2">
      <c r="A58" s="30">
        <v>40</v>
      </c>
      <c r="B58" s="31">
        <v>45991</v>
      </c>
      <c r="C58" s="32" t="s">
        <v>101</v>
      </c>
      <c r="D58" s="33" t="s">
        <v>109</v>
      </c>
      <c r="E58" s="33" t="s">
        <v>30</v>
      </c>
      <c r="F58" s="34">
        <v>15370.25</v>
      </c>
      <c r="G58" s="35" t="s">
        <v>99</v>
      </c>
      <c r="H58" s="31">
        <v>46010</v>
      </c>
    </row>
    <row r="59" spans="1:8" s="21" customFormat="1" ht="12.75" customHeight="1" x14ac:dyDescent="0.2">
      <c r="A59" s="30">
        <v>41</v>
      </c>
      <c r="B59" s="31">
        <v>45991</v>
      </c>
      <c r="C59" s="32" t="s">
        <v>101</v>
      </c>
      <c r="D59" s="33" t="s">
        <v>102</v>
      </c>
      <c r="E59" s="33" t="s">
        <v>103</v>
      </c>
      <c r="F59" s="34">
        <v>221.4</v>
      </c>
      <c r="G59" s="35" t="s">
        <v>99</v>
      </c>
      <c r="H59" s="31">
        <v>46010</v>
      </c>
    </row>
    <row r="60" spans="1:8" s="21" customFormat="1" ht="12.75" customHeight="1" x14ac:dyDescent="0.2">
      <c r="A60" s="30">
        <v>42</v>
      </c>
      <c r="B60" s="31">
        <v>45991</v>
      </c>
      <c r="C60" s="32" t="s">
        <v>101</v>
      </c>
      <c r="D60" s="33" t="s">
        <v>102</v>
      </c>
      <c r="E60" s="33" t="s">
        <v>46</v>
      </c>
      <c r="F60" s="34">
        <v>182.92</v>
      </c>
      <c r="G60" s="35" t="s">
        <v>99</v>
      </c>
      <c r="H60" s="31">
        <v>46010</v>
      </c>
    </row>
    <row r="61" spans="1:8" s="21" customFormat="1" ht="12.75" customHeight="1" x14ac:dyDescent="0.2">
      <c r="A61" s="30">
        <v>43</v>
      </c>
      <c r="B61" s="31">
        <v>45991</v>
      </c>
      <c r="C61" s="32" t="s">
        <v>101</v>
      </c>
      <c r="D61" s="33" t="s">
        <v>109</v>
      </c>
      <c r="E61" s="33" t="s">
        <v>30</v>
      </c>
      <c r="F61" s="34">
        <v>14136.45</v>
      </c>
      <c r="G61" s="35" t="s">
        <v>99</v>
      </c>
      <c r="H61" s="31">
        <v>46010</v>
      </c>
    </row>
    <row r="62" spans="1:8" s="21" customFormat="1" ht="12.75" customHeight="1" x14ac:dyDescent="0.2">
      <c r="A62" s="30">
        <v>44</v>
      </c>
      <c r="B62" s="31">
        <v>45991</v>
      </c>
      <c r="C62" s="32" t="s">
        <v>93</v>
      </c>
      <c r="D62" s="33" t="s">
        <v>110</v>
      </c>
      <c r="E62" s="33" t="s">
        <v>30</v>
      </c>
      <c r="F62" s="34">
        <v>-7052.98</v>
      </c>
      <c r="G62" s="35" t="s">
        <v>54</v>
      </c>
      <c r="H62" s="31">
        <v>46009</v>
      </c>
    </row>
    <row r="63" spans="1:8" s="21" customFormat="1" ht="12.75" customHeight="1" x14ac:dyDescent="0.2">
      <c r="A63" s="30">
        <v>45</v>
      </c>
      <c r="B63" s="31">
        <v>45991</v>
      </c>
      <c r="C63" s="32" t="s">
        <v>93</v>
      </c>
      <c r="D63" s="33" t="s">
        <v>111</v>
      </c>
      <c r="E63" s="33" t="s">
        <v>30</v>
      </c>
      <c r="F63" s="34">
        <v>903.14</v>
      </c>
      <c r="G63" s="35" t="s">
        <v>54</v>
      </c>
      <c r="H63" s="31">
        <v>45999</v>
      </c>
    </row>
    <row r="64" spans="1:8" s="21" customFormat="1" ht="12.75" customHeight="1" x14ac:dyDescent="0.2">
      <c r="A64" s="30">
        <v>46</v>
      </c>
      <c r="B64" s="31">
        <v>45991</v>
      </c>
      <c r="C64" s="32" t="s">
        <v>93</v>
      </c>
      <c r="D64" s="33" t="s">
        <v>112</v>
      </c>
      <c r="E64" s="33" t="s">
        <v>30</v>
      </c>
      <c r="F64" s="34">
        <v>7676.6900000000005</v>
      </c>
      <c r="G64" s="35" t="s">
        <v>54</v>
      </c>
      <c r="H64" s="31">
        <v>45999</v>
      </c>
    </row>
    <row r="65" spans="1:8" s="21" customFormat="1" ht="12.75" customHeight="1" x14ac:dyDescent="0.2">
      <c r="A65" s="30">
        <v>47</v>
      </c>
      <c r="B65" s="31">
        <v>45991</v>
      </c>
      <c r="C65" s="32" t="s">
        <v>93</v>
      </c>
      <c r="D65" s="33" t="s">
        <v>113</v>
      </c>
      <c r="E65" s="33" t="s">
        <v>30</v>
      </c>
      <c r="F65" s="34">
        <v>13663.22</v>
      </c>
      <c r="G65" s="35" t="s">
        <v>54</v>
      </c>
      <c r="H65" s="31">
        <v>45999</v>
      </c>
    </row>
    <row r="66" spans="1:8" s="21" customFormat="1" ht="12.75" customHeight="1" x14ac:dyDescent="0.2">
      <c r="A66" s="30">
        <v>48</v>
      </c>
      <c r="B66" s="31">
        <v>45991</v>
      </c>
      <c r="C66" s="32" t="s">
        <v>93</v>
      </c>
      <c r="D66" s="33" t="s">
        <v>114</v>
      </c>
      <c r="E66" s="33" t="s">
        <v>30</v>
      </c>
      <c r="F66" s="34">
        <v>-3470.21</v>
      </c>
      <c r="G66" s="35" t="s">
        <v>54</v>
      </c>
      <c r="H66" s="31">
        <v>46009</v>
      </c>
    </row>
    <row r="67" spans="1:8" s="21" customFormat="1" ht="12.75" customHeight="1" x14ac:dyDescent="0.2">
      <c r="A67" s="30">
        <v>49</v>
      </c>
      <c r="B67" s="31">
        <v>45992</v>
      </c>
      <c r="C67" s="32" t="s">
        <v>115</v>
      </c>
      <c r="D67" s="33" t="s">
        <v>116</v>
      </c>
      <c r="E67" s="33" t="s">
        <v>46</v>
      </c>
      <c r="F67" s="34">
        <v>1500</v>
      </c>
      <c r="G67" s="35" t="s">
        <v>117</v>
      </c>
      <c r="H67" s="31">
        <v>46007</v>
      </c>
    </row>
    <row r="68" spans="1:8" s="21" customFormat="1" ht="12.75" customHeight="1" x14ac:dyDescent="0.2">
      <c r="A68" s="30">
        <v>50</v>
      </c>
      <c r="B68" s="31">
        <v>45993</v>
      </c>
      <c r="C68" s="32" t="s">
        <v>118</v>
      </c>
      <c r="D68" s="33" t="s">
        <v>119</v>
      </c>
      <c r="E68" s="33" t="s">
        <v>46</v>
      </c>
      <c r="F68" s="34">
        <v>11255.16</v>
      </c>
      <c r="G68" s="35" t="s">
        <v>120</v>
      </c>
      <c r="H68" s="31">
        <v>46017</v>
      </c>
    </row>
    <row r="69" spans="1:8" s="21" customFormat="1" ht="12.75" customHeight="1" x14ac:dyDescent="0.2">
      <c r="A69" s="30">
        <v>51</v>
      </c>
      <c r="B69" s="31">
        <v>45994</v>
      </c>
      <c r="C69" s="32" t="s">
        <v>121</v>
      </c>
      <c r="D69" s="33" t="s">
        <v>34</v>
      </c>
      <c r="E69" s="33" t="s">
        <v>30</v>
      </c>
      <c r="F69" s="34">
        <v>154046.13999999998</v>
      </c>
      <c r="G69" s="35" t="s">
        <v>54</v>
      </c>
      <c r="H69" s="31">
        <v>45996</v>
      </c>
    </row>
    <row r="70" spans="1:8" s="21" customFormat="1" ht="12.75" customHeight="1" x14ac:dyDescent="0.2">
      <c r="A70" s="30">
        <v>52</v>
      </c>
      <c r="B70" s="31">
        <v>45996</v>
      </c>
      <c r="C70" s="32" t="s">
        <v>122</v>
      </c>
      <c r="D70" s="33" t="s">
        <v>34</v>
      </c>
      <c r="E70" s="33" t="s">
        <v>30</v>
      </c>
      <c r="F70" s="34">
        <v>2064.81</v>
      </c>
      <c r="G70" s="35" t="s">
        <v>99</v>
      </c>
      <c r="H70" s="31">
        <v>46010</v>
      </c>
    </row>
    <row r="71" spans="1:8" s="21" customFormat="1" ht="12.75" customHeight="1" x14ac:dyDescent="0.2">
      <c r="A71" s="30">
        <v>53</v>
      </c>
      <c r="B71" s="31">
        <v>45996</v>
      </c>
      <c r="C71" s="32" t="s">
        <v>123</v>
      </c>
      <c r="D71" s="33" t="s">
        <v>124</v>
      </c>
      <c r="E71" s="33" t="s">
        <v>30</v>
      </c>
      <c r="F71" s="34">
        <v>989.93</v>
      </c>
      <c r="G71" s="35" t="s">
        <v>125</v>
      </c>
      <c r="H71" s="31">
        <v>45996</v>
      </c>
    </row>
    <row r="72" spans="1:8" s="21" customFormat="1" ht="12.75" customHeight="1" x14ac:dyDescent="0.2">
      <c r="A72" s="30">
        <v>54</v>
      </c>
      <c r="B72" s="31">
        <v>45999</v>
      </c>
      <c r="C72" s="32" t="s">
        <v>126</v>
      </c>
      <c r="D72" s="33" t="s">
        <v>127</v>
      </c>
      <c r="E72" s="33" t="s">
        <v>103</v>
      </c>
      <c r="F72" s="34">
        <v>3425.53</v>
      </c>
      <c r="G72" s="35" t="s">
        <v>117</v>
      </c>
      <c r="H72" s="31">
        <v>46007</v>
      </c>
    </row>
    <row r="73" spans="1:8" s="21" customFormat="1" ht="12.75" customHeight="1" x14ac:dyDescent="0.2">
      <c r="A73" s="30">
        <v>55</v>
      </c>
      <c r="B73" s="31">
        <v>46001</v>
      </c>
      <c r="C73" s="32" t="s">
        <v>128</v>
      </c>
      <c r="D73" s="33" t="s">
        <v>129</v>
      </c>
      <c r="E73" s="33" t="s">
        <v>30</v>
      </c>
      <c r="F73" s="34">
        <v>479</v>
      </c>
      <c r="G73" s="35" t="s">
        <v>54</v>
      </c>
      <c r="H73" s="31">
        <v>46003</v>
      </c>
    </row>
    <row r="74" spans="1:8" s="21" customFormat="1" ht="12.75" customHeight="1" x14ac:dyDescent="0.2">
      <c r="A74" s="30">
        <v>56</v>
      </c>
      <c r="B74" s="31">
        <v>46002</v>
      </c>
      <c r="C74" s="32" t="s">
        <v>130</v>
      </c>
      <c r="D74" s="33" t="s">
        <v>131</v>
      </c>
      <c r="E74" s="33" t="s">
        <v>30</v>
      </c>
      <c r="F74" s="34">
        <v>153.21</v>
      </c>
      <c r="G74" s="35" t="s">
        <v>54</v>
      </c>
      <c r="H74" s="31">
        <v>46003</v>
      </c>
    </row>
    <row r="75" spans="1:8" s="21" customFormat="1" ht="12.75" customHeight="1" x14ac:dyDescent="0.2">
      <c r="A75" s="30">
        <v>57</v>
      </c>
      <c r="B75" s="31">
        <v>46003</v>
      </c>
      <c r="C75" s="32" t="s">
        <v>132</v>
      </c>
      <c r="D75" s="33" t="s">
        <v>133</v>
      </c>
      <c r="E75" s="33" t="s">
        <v>30</v>
      </c>
      <c r="F75" s="34">
        <v>8278.16</v>
      </c>
      <c r="G75" s="35" t="s">
        <v>54</v>
      </c>
      <c r="H75" s="31">
        <v>46003</v>
      </c>
    </row>
    <row r="76" spans="1:8" s="21" customFormat="1" ht="12.75" customHeight="1" x14ac:dyDescent="0.2">
      <c r="A76" s="30">
        <v>58</v>
      </c>
      <c r="B76" s="31">
        <v>46003</v>
      </c>
      <c r="C76" s="32" t="s">
        <v>132</v>
      </c>
      <c r="D76" s="33" t="s">
        <v>134</v>
      </c>
      <c r="E76" s="33" t="s">
        <v>30</v>
      </c>
      <c r="F76" s="34">
        <v>3884.82</v>
      </c>
      <c r="G76" s="35" t="s">
        <v>54</v>
      </c>
      <c r="H76" s="31">
        <v>46003</v>
      </c>
    </row>
    <row r="77" spans="1:8" s="21" customFormat="1" ht="12.75" customHeight="1" x14ac:dyDescent="0.2">
      <c r="A77" s="30">
        <v>59</v>
      </c>
      <c r="B77" s="31">
        <v>46006</v>
      </c>
      <c r="C77" s="32" t="s">
        <v>135</v>
      </c>
      <c r="D77" s="33" t="s">
        <v>32</v>
      </c>
      <c r="E77" s="33" t="s">
        <v>30</v>
      </c>
      <c r="F77" s="34">
        <v>108</v>
      </c>
      <c r="G77" s="35" t="s">
        <v>54</v>
      </c>
      <c r="H77" s="31">
        <v>46021</v>
      </c>
    </row>
    <row r="78" spans="1:8" s="21" customFormat="1" ht="12.75" customHeight="1" x14ac:dyDescent="0.2">
      <c r="A78" s="30">
        <v>60</v>
      </c>
      <c r="B78" s="31">
        <v>46006</v>
      </c>
      <c r="C78" s="32" t="s">
        <v>136</v>
      </c>
      <c r="D78" s="33" t="s">
        <v>34</v>
      </c>
      <c r="E78" s="33" t="s">
        <v>30</v>
      </c>
      <c r="F78" s="34">
        <v>597.23</v>
      </c>
      <c r="G78" s="35" t="s">
        <v>99</v>
      </c>
      <c r="H78" s="31">
        <v>46010</v>
      </c>
    </row>
    <row r="79" spans="1:8" s="21" customFormat="1" ht="12.75" customHeight="1" x14ac:dyDescent="0.2">
      <c r="A79" s="30">
        <v>61</v>
      </c>
      <c r="B79" s="31">
        <v>46009</v>
      </c>
      <c r="C79" s="32" t="s">
        <v>137</v>
      </c>
      <c r="D79" s="33" t="s">
        <v>34</v>
      </c>
      <c r="E79" s="33" t="s">
        <v>30</v>
      </c>
      <c r="F79" s="34">
        <v>56471.28</v>
      </c>
      <c r="G79" s="35" t="s">
        <v>99</v>
      </c>
      <c r="H79" s="31">
        <v>46010</v>
      </c>
    </row>
    <row r="80" spans="1:8" s="21" customFormat="1" ht="12.75" customHeight="1" x14ac:dyDescent="0.2">
      <c r="A80" s="30">
        <v>62</v>
      </c>
      <c r="B80" s="31">
        <v>46009</v>
      </c>
      <c r="C80" s="32" t="s">
        <v>138</v>
      </c>
      <c r="D80" s="33" t="s">
        <v>34</v>
      </c>
      <c r="E80" s="33" t="s">
        <v>30</v>
      </c>
      <c r="F80" s="34">
        <v>-807.73</v>
      </c>
      <c r="G80" s="35" t="s">
        <v>54</v>
      </c>
      <c r="H80" s="31">
        <v>46009</v>
      </c>
    </row>
    <row r="81" spans="1:9" s="21" customFormat="1" ht="12.75" customHeight="1" x14ac:dyDescent="0.2">
      <c r="A81" s="30">
        <v>63</v>
      </c>
      <c r="B81" s="31">
        <v>46010</v>
      </c>
      <c r="C81" s="32" t="s">
        <v>123</v>
      </c>
      <c r="D81" s="33" t="s">
        <v>124</v>
      </c>
      <c r="E81" s="33" t="s">
        <v>30</v>
      </c>
      <c r="F81" s="34">
        <v>1015.93</v>
      </c>
      <c r="G81" s="35" t="s">
        <v>139</v>
      </c>
      <c r="H81" s="31">
        <v>46010</v>
      </c>
    </row>
    <row r="82" spans="1:9" s="21" customFormat="1" ht="12.75" customHeight="1" x14ac:dyDescent="0.2">
      <c r="A82" s="30">
        <v>64</v>
      </c>
      <c r="B82" s="31">
        <v>46021</v>
      </c>
      <c r="C82" s="32" t="s">
        <v>132</v>
      </c>
      <c r="D82" s="33" t="s">
        <v>140</v>
      </c>
      <c r="E82" s="33" t="s">
        <v>30</v>
      </c>
      <c r="F82" s="34">
        <v>971.88</v>
      </c>
      <c r="G82" s="35" t="s">
        <v>54</v>
      </c>
      <c r="H82" s="31">
        <v>46021</v>
      </c>
    </row>
    <row r="83" spans="1:9" s="21" customFormat="1" ht="12.75" customHeight="1" x14ac:dyDescent="0.2">
      <c r="A83" s="30">
        <v>65</v>
      </c>
      <c r="B83" s="31">
        <v>46021</v>
      </c>
      <c r="C83" s="32" t="s">
        <v>132</v>
      </c>
      <c r="D83" s="33" t="s">
        <v>141</v>
      </c>
      <c r="E83" s="33" t="s">
        <v>30</v>
      </c>
      <c r="F83" s="34">
        <v>146.11000000000001</v>
      </c>
      <c r="G83" s="35" t="s">
        <v>54</v>
      </c>
      <c r="H83" s="31">
        <v>46021</v>
      </c>
    </row>
    <row r="84" spans="1:9" s="21" customFormat="1" ht="12.75" customHeight="1" x14ac:dyDescent="0.2">
      <c r="A84" s="30">
        <v>66</v>
      </c>
      <c r="B84" s="31">
        <v>46021</v>
      </c>
      <c r="C84" s="32" t="s">
        <v>132</v>
      </c>
      <c r="D84" s="33" t="s">
        <v>142</v>
      </c>
      <c r="E84" s="33" t="s">
        <v>30</v>
      </c>
      <c r="F84" s="34">
        <v>1854.45</v>
      </c>
      <c r="G84" s="35" t="s">
        <v>54</v>
      </c>
      <c r="H84" s="31">
        <v>46021</v>
      </c>
    </row>
    <row r="85" spans="1:9" s="21" customFormat="1" ht="12.75" customHeight="1" x14ac:dyDescent="0.2">
      <c r="A85" s="30">
        <v>67</v>
      </c>
      <c r="B85" s="31" t="s">
        <v>143</v>
      </c>
      <c r="C85" s="32" t="s">
        <v>143</v>
      </c>
      <c r="D85" s="33" t="s">
        <v>144</v>
      </c>
      <c r="E85" s="33" t="s">
        <v>145</v>
      </c>
      <c r="F85" s="34">
        <v>-1.7</v>
      </c>
      <c r="G85" s="35" t="s">
        <v>54</v>
      </c>
      <c r="H85" s="31">
        <v>45992</v>
      </c>
    </row>
    <row r="86" spans="1:9" s="21" customFormat="1" ht="12.75" customHeight="1" x14ac:dyDescent="0.2">
      <c r="A86" s="30">
        <v>68</v>
      </c>
      <c r="B86" s="31" t="s">
        <v>143</v>
      </c>
      <c r="C86" s="32" t="s">
        <v>143</v>
      </c>
      <c r="D86" s="33" t="s">
        <v>146</v>
      </c>
      <c r="E86" s="33" t="s">
        <v>30</v>
      </c>
      <c r="F86" s="34">
        <v>480.6</v>
      </c>
      <c r="G86" s="35" t="s">
        <v>27</v>
      </c>
      <c r="H86" s="31">
        <v>46013</v>
      </c>
    </row>
    <row r="87" spans="1:9" s="21" customFormat="1" ht="12.75" customHeight="1" x14ac:dyDescent="0.2">
      <c r="A87" s="30">
        <v>69</v>
      </c>
      <c r="B87" s="31" t="s">
        <v>143</v>
      </c>
      <c r="C87" s="32" t="s">
        <v>143</v>
      </c>
      <c r="D87" s="33" t="s">
        <v>147</v>
      </c>
      <c r="E87" s="33" t="s">
        <v>145</v>
      </c>
      <c r="F87" s="34">
        <v>1.7</v>
      </c>
      <c r="G87" s="35" t="s">
        <v>148</v>
      </c>
      <c r="H87" s="31">
        <v>46021</v>
      </c>
    </row>
    <row r="88" spans="1:9" ht="13.5" customHeight="1" x14ac:dyDescent="0.25">
      <c r="A88" s="36" t="s">
        <v>149</v>
      </c>
      <c r="B88" s="37"/>
      <c r="C88" s="37"/>
      <c r="D88" s="37"/>
      <c r="E88" s="38"/>
      <c r="F88" s="39">
        <f>SUM(F19:F87)</f>
        <v>407204.42999999993</v>
      </c>
      <c r="G88" s="40"/>
      <c r="H88" s="40"/>
    </row>
    <row r="89" spans="1:9" ht="13.5" customHeight="1" x14ac:dyDescent="0.25">
      <c r="D89" s="41" t="s">
        <v>150</v>
      </c>
      <c r="E89" s="42"/>
      <c r="F89" s="43">
        <v>1149817</v>
      </c>
      <c r="G89" s="40"/>
      <c r="H89" s="40"/>
    </row>
    <row r="90" spans="1:9" ht="13.5" customHeight="1" x14ac:dyDescent="0.25">
      <c r="D90" s="44" t="s">
        <v>151</v>
      </c>
      <c r="E90" s="45"/>
      <c r="F90" s="39">
        <v>4829.5200000000004</v>
      </c>
      <c r="G90" s="40"/>
      <c r="H90" s="40"/>
    </row>
    <row r="91" spans="1:9" ht="13.5" customHeight="1" x14ac:dyDescent="0.25">
      <c r="D91" s="44" t="s">
        <v>152</v>
      </c>
      <c r="E91" s="46"/>
      <c r="F91" s="39">
        <v>0</v>
      </c>
      <c r="G91" s="40"/>
      <c r="H91" s="40"/>
    </row>
    <row r="92" spans="1:9" ht="13.5" customHeight="1" x14ac:dyDescent="0.25">
      <c r="D92" s="47" t="s">
        <v>153</v>
      </c>
      <c r="E92" s="48"/>
      <c r="F92" s="49">
        <v>163256.1</v>
      </c>
      <c r="G92" s="40"/>
      <c r="H92" s="40"/>
    </row>
    <row r="93" spans="1:9" ht="13.5" customHeight="1" x14ac:dyDescent="0.25">
      <c r="D93" s="47" t="s">
        <v>154</v>
      </c>
      <c r="E93" s="48"/>
      <c r="F93" s="39">
        <v>0</v>
      </c>
      <c r="G93" s="40"/>
      <c r="H93" s="40"/>
    </row>
    <row r="94" spans="1:9" ht="13.5" customHeight="1" x14ac:dyDescent="0.25">
      <c r="D94" s="47" t="s">
        <v>155</v>
      </c>
      <c r="E94" s="48"/>
      <c r="F94" s="50">
        <f>F89+F90+F91-F88+F93+F92</f>
        <v>910698.19000000006</v>
      </c>
      <c r="G94" s="40"/>
      <c r="H94" s="40"/>
      <c r="I94" s="51"/>
    </row>
    <row r="95" spans="1:9" ht="9.75" customHeight="1" x14ac:dyDescent="0.25">
      <c r="D95" s="52"/>
      <c r="E95" s="52"/>
      <c r="F95" s="53"/>
      <c r="G95" s="40"/>
      <c r="H95" s="40"/>
      <c r="I95" s="51"/>
    </row>
    <row r="96" spans="1:9" ht="31.5" customHeight="1" x14ac:dyDescent="0.25">
      <c r="A96" s="54" t="s">
        <v>156</v>
      </c>
      <c r="B96" s="54"/>
      <c r="C96" s="54"/>
      <c r="D96" s="54"/>
      <c r="E96" s="54"/>
      <c r="F96" s="54"/>
      <c r="G96" s="54"/>
      <c r="H96" s="54"/>
    </row>
    <row r="97" spans="1:8" ht="5.25" customHeight="1" x14ac:dyDescent="0.25">
      <c r="F97" s="55"/>
      <c r="G97" s="56"/>
    </row>
    <row r="98" spans="1:8" s="4" customFormat="1" x14ac:dyDescent="0.25">
      <c r="A98" s="57" t="s">
        <v>157</v>
      </c>
      <c r="B98" s="58"/>
      <c r="C98" s="58"/>
      <c r="F98" s="53"/>
    </row>
    <row r="99" spans="1:8" s="4" customFormat="1" x14ac:dyDescent="0.25">
      <c r="A99" s="57"/>
      <c r="B99" s="58"/>
      <c r="C99" s="58"/>
      <c r="F99" s="53"/>
    </row>
    <row r="100" spans="1:8" s="4" customFormat="1" x14ac:dyDescent="0.25">
      <c r="A100" s="57"/>
      <c r="B100" s="58"/>
      <c r="C100" s="58"/>
      <c r="F100" s="53"/>
    </row>
    <row r="101" spans="1:8" s="4" customFormat="1" x14ac:dyDescent="0.25">
      <c r="A101" s="57"/>
      <c r="B101" s="58"/>
      <c r="C101" s="58"/>
      <c r="F101" s="53"/>
    </row>
    <row r="102" spans="1:8" s="4" customFormat="1" x14ac:dyDescent="0.25">
      <c r="A102" s="57"/>
      <c r="B102" s="58"/>
      <c r="C102" s="58"/>
      <c r="F102" s="53"/>
    </row>
    <row r="103" spans="1:8" ht="12" customHeight="1" x14ac:dyDescent="0.25">
      <c r="A103" s="57"/>
      <c r="B103" s="58"/>
      <c r="C103" s="58"/>
      <c r="F103" s="53"/>
      <c r="G103" s="59"/>
    </row>
    <row r="104" spans="1:8" ht="12" customHeight="1" x14ac:dyDescent="0.25">
      <c r="A104" s="57"/>
      <c r="B104" s="58"/>
      <c r="C104" s="58"/>
      <c r="G104" s="4"/>
    </row>
    <row r="105" spans="1:8" ht="12" customHeight="1" x14ac:dyDescent="0.25">
      <c r="A105" s="60"/>
      <c r="B105" s="61"/>
      <c r="C105" s="61"/>
      <c r="F105" s="51"/>
      <c r="G105" s="4"/>
    </row>
    <row r="106" spans="1:8" ht="12" customHeight="1" x14ac:dyDescent="0.25">
      <c r="A106" s="62" t="s">
        <v>158</v>
      </c>
      <c r="B106" s="62"/>
      <c r="C106" s="62"/>
      <c r="F106" s="51"/>
    </row>
    <row r="107" spans="1:8" x14ac:dyDescent="0.25">
      <c r="A107" s="63" t="s">
        <v>159</v>
      </c>
      <c r="B107" s="63"/>
      <c r="C107" s="63"/>
    </row>
    <row r="108" spans="1:8" ht="9.75" customHeight="1" x14ac:dyDescent="0.25">
      <c r="A108" s="64"/>
      <c r="B108" s="64"/>
      <c r="C108" s="64"/>
      <c r="D108" s="64"/>
      <c r="E108" s="64"/>
      <c r="F108" s="64"/>
      <c r="G108" s="64"/>
      <c r="H108" s="64"/>
    </row>
    <row r="109" spans="1:8" ht="12.75" customHeight="1" x14ac:dyDescent="0.25">
      <c r="A109" s="23" t="s">
        <v>160</v>
      </c>
      <c r="B109" s="23"/>
      <c r="C109" s="23"/>
      <c r="D109" s="23"/>
      <c r="E109" s="23"/>
      <c r="F109" s="23"/>
      <c r="G109" s="23"/>
      <c r="H109" s="23"/>
    </row>
    <row r="110" spans="1:8" ht="12.75" customHeight="1" x14ac:dyDescent="0.25">
      <c r="A110" s="65" t="s">
        <v>161</v>
      </c>
      <c r="B110" s="65"/>
      <c r="C110" s="65"/>
      <c r="D110" s="65"/>
      <c r="E110" s="65"/>
      <c r="F110" s="65"/>
      <c r="G110" s="65"/>
      <c r="H110" s="65"/>
    </row>
    <row r="111" spans="1:8" ht="12.75" customHeight="1" x14ac:dyDescent="0.25">
      <c r="A111" s="23" t="s">
        <v>162</v>
      </c>
      <c r="B111" s="23"/>
      <c r="C111" s="23"/>
      <c r="D111" s="23"/>
      <c r="E111" s="23"/>
      <c r="F111" s="23"/>
      <c r="G111" s="23"/>
      <c r="H111" s="23"/>
    </row>
    <row r="112" spans="1:8" ht="12.75" customHeight="1" x14ac:dyDescent="0.25">
      <c r="A112" s="66" t="s">
        <v>163</v>
      </c>
      <c r="B112" s="66"/>
      <c r="C112" s="66"/>
      <c r="D112" s="66"/>
      <c r="E112" s="66"/>
      <c r="F112" s="66"/>
      <c r="G112" s="66"/>
      <c r="H112" s="66"/>
    </row>
  </sheetData>
  <autoFilter ref="A18:I94" xr:uid="{00000000-0009-0000-0000-000007000000}"/>
  <mergeCells count="11">
    <mergeCell ref="A96:H96"/>
    <mergeCell ref="A106:C106"/>
    <mergeCell ref="A107:C107"/>
    <mergeCell ref="A110:H110"/>
    <mergeCell ref="A112:H112"/>
    <mergeCell ref="A1:H1"/>
    <mergeCell ref="A2:H2"/>
    <mergeCell ref="A3:H3"/>
    <mergeCell ref="A7:H7"/>
    <mergeCell ref="A17:H17"/>
    <mergeCell ref="A88:E88"/>
  </mergeCells>
  <printOptions horizontalCentered="1"/>
  <pageMargins left="0" right="0" top="0.43307086614173229" bottom="0.43307086614173229" header="0.31496062992125984" footer="0.11811023622047245"/>
  <pageSetup paperSize="9" scale="70" orientation="landscape" r:id="rId1"/>
  <headerFooter>
    <oddFooter>&amp;C&amp;8Página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CF4F1FD-BBB0-457B-9A62-7778A86EE166}"/>
</file>

<file path=customXml/itemProps2.xml><?xml version="1.0" encoding="utf-8"?>
<ds:datastoreItem xmlns:ds="http://schemas.openxmlformats.org/officeDocument/2006/customXml" ds:itemID="{E0221228-2E0A-4155-85E1-9718CBE2816D}"/>
</file>

<file path=customXml/itemProps3.xml><?xml version="1.0" encoding="utf-8"?>
<ds:datastoreItem xmlns:ds="http://schemas.openxmlformats.org/officeDocument/2006/customXml" ds:itemID="{B6111BCC-6048-4FE7-B056-26DE101456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GGCON </vt:lpstr>
      <vt:lpstr>'Anexo GGCON 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Tuanne Carolina Gaspar</dc:creator>
  <cp:lastModifiedBy>Tuanne Carolina Gaspar</cp:lastModifiedBy>
  <dcterms:created xsi:type="dcterms:W3CDTF">2026-04-27T12:47:42Z</dcterms:created>
  <dcterms:modified xsi:type="dcterms:W3CDTF">2026-04-27T12:48:20Z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